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20" windowWidth="18900" windowHeight="7820"/>
  </bookViews>
  <sheets>
    <sheet name="очная - бакалавр, спец." sheetId="1" r:id="rId1"/>
    <sheet name="очная - магистр" sheetId="6" r:id="rId2"/>
    <sheet name="очная - колледж, техникум" sheetId="13" r:id="rId3"/>
    <sheet name="очная - дистанц., электр." sheetId="11" r:id="rId4"/>
    <sheet name="заочная" sheetId="4" r:id="rId5"/>
    <sheet name="очно-заочная" sheetId="5" r:id="rId6"/>
    <sheet name="заоч., оч.-заоч. - дистанц., эл" sheetId="12" r:id="rId7"/>
    <sheet name="иностр.- очная - бакалавр, спец" sheetId="7" r:id="rId8"/>
    <sheet name="иностр. - очная - магистр" sheetId="8" r:id="rId9"/>
    <sheet name="иностр. - заочная" sheetId="9" r:id="rId10"/>
    <sheet name="иностр. - очно-заочная" sheetId="10" r:id="rId11"/>
  </sheets>
  <definedNames>
    <definedName name="_xlnm.Print_Titles" localSheetId="6">'заоч., оч.-заоч. - дистанц., эл'!$12:$12</definedName>
    <definedName name="_xlnm.Print_Titles" localSheetId="4">заочная!$13:$13</definedName>
    <definedName name="_xlnm.Print_Titles" localSheetId="9">'иностр. - заочная'!$13:$13</definedName>
    <definedName name="_xlnm.Print_Titles" localSheetId="8">'иностр. - очная - магистр'!$14:$16</definedName>
    <definedName name="_xlnm.Print_Titles" localSheetId="10">'иностр. - очно-заочная'!$13:$13</definedName>
    <definedName name="_xlnm.Print_Titles" localSheetId="7">'иностр.- очная - бакалавр, спец'!$14:$16</definedName>
    <definedName name="_xlnm.Print_Titles" localSheetId="0">'очная - бакалавр, спец.'!$14:$16</definedName>
    <definedName name="_xlnm.Print_Titles" localSheetId="3">'очная - дистанц., электр.'!$12:$13</definedName>
    <definedName name="_xlnm.Print_Titles" localSheetId="2">'очная - колледж, техникум'!$14:$15</definedName>
    <definedName name="_xlnm.Print_Titles" localSheetId="1">'очная - магистр'!$14:$16</definedName>
    <definedName name="_xlnm.Print_Titles" localSheetId="5">'очно-заочная'!$13:$13</definedName>
    <definedName name="_xlnm.Print_Area" localSheetId="8">'иностр. - очная - магистр'!$A$1:$F$278</definedName>
    <definedName name="_xlnm.Print_Area" localSheetId="7">'иностр.- очная - бакалавр, спец'!$A$1:$F$351</definedName>
    <definedName name="_xlnm.Print_Area" localSheetId="0">'очная - бакалавр, спец.'!$A$1:$I$374</definedName>
    <definedName name="_xlnm.Print_Area" localSheetId="3">'очная - дистанц., электр.'!$A$1:$E$37</definedName>
    <definedName name="_xlnm.Print_Area" localSheetId="1">'очная - магистр'!$A$1:$F$282</definedName>
  </definedNames>
  <calcPr calcId="145621"/>
</workbook>
</file>

<file path=xl/calcChain.xml><?xml version="1.0" encoding="utf-8"?>
<calcChain xmlns="http://schemas.openxmlformats.org/spreadsheetml/2006/main">
  <c r="F177" i="7" l="1"/>
  <c r="E177" i="7"/>
  <c r="E178" i="7" s="1"/>
  <c r="G178" i="1"/>
  <c r="G179" i="1" s="1"/>
  <c r="F178" i="1"/>
  <c r="F179" i="1" s="1"/>
  <c r="E178" i="1"/>
  <c r="E179" i="1" s="1"/>
  <c r="E177" i="13"/>
  <c r="E178" i="13" s="1"/>
  <c r="F36" i="9"/>
  <c r="F21" i="8"/>
  <c r="F22" i="8" s="1"/>
  <c r="E21" i="8"/>
  <c r="F22" i="6"/>
  <c r="F23" i="6" s="1"/>
  <c r="E22" i="6"/>
  <c r="E23" i="6" s="1"/>
  <c r="F117" i="8"/>
  <c r="F118" i="8" s="1"/>
  <c r="E117" i="8"/>
  <c r="F123" i="7"/>
  <c r="F124" i="7" s="1"/>
  <c r="E123" i="7"/>
  <c r="E123" i="13"/>
  <c r="E124" i="13" s="1"/>
  <c r="E179" i="7" l="1"/>
  <c r="F178" i="7"/>
  <c r="F179" i="7" s="1"/>
  <c r="F37" i="9"/>
  <c r="F38" i="9" s="1"/>
  <c r="F23" i="8"/>
  <c r="E22" i="8"/>
  <c r="E23" i="8" s="1"/>
  <c r="F119" i="8"/>
  <c r="E118" i="8"/>
  <c r="E119" i="8" s="1"/>
  <c r="F125" i="7"/>
  <c r="E124" i="7"/>
  <c r="E125" i="7" s="1"/>
  <c r="G124" i="1"/>
  <c r="G125" i="1" s="1"/>
  <c r="F124" i="1"/>
  <c r="F125" i="1" s="1"/>
  <c r="E124" i="1"/>
  <c r="E125" i="1" s="1"/>
  <c r="F118" i="6"/>
  <c r="F119" i="6" s="1"/>
  <c r="E118" i="6"/>
  <c r="E119" i="6" s="1"/>
  <c r="F49" i="10" l="1"/>
  <c r="F43" i="10"/>
  <c r="F44" i="10" s="1"/>
  <c r="F21" i="10"/>
  <c r="F301" i="9"/>
  <c r="F268" i="9"/>
  <c r="F187" i="9"/>
  <c r="F160" i="9"/>
  <c r="F45" i="8"/>
  <c r="F46" i="8" s="1"/>
  <c r="E45" i="8"/>
  <c r="F21" i="7"/>
  <c r="F22" i="7" s="1"/>
  <c r="E21" i="7"/>
  <c r="G22" i="1"/>
  <c r="G23" i="1" s="1"/>
  <c r="F22" i="1"/>
  <c r="F23" i="1" s="1"/>
  <c r="E22" i="1"/>
  <c r="E23" i="1" s="1"/>
  <c r="E21" i="13"/>
  <c r="E22" i="13" s="1"/>
  <c r="F50" i="10" l="1"/>
  <c r="F51" i="10" s="1"/>
  <c r="F45" i="10"/>
  <c r="F22" i="10"/>
  <c r="F23" i="10" s="1"/>
  <c r="F302" i="9"/>
  <c r="F303" i="9" s="1"/>
  <c r="F269" i="9"/>
  <c r="F270" i="9" s="1"/>
  <c r="F188" i="9"/>
  <c r="F189" i="9" s="1"/>
  <c r="F161" i="9"/>
  <c r="F162" i="9" s="1"/>
  <c r="F47" i="8"/>
  <c r="E46" i="8"/>
  <c r="E47" i="8" s="1"/>
  <c r="F23" i="7"/>
  <c r="E22" i="7"/>
  <c r="E23" i="7" s="1"/>
  <c r="F23" i="5"/>
  <c r="F22" i="5"/>
  <c r="F46" i="6" l="1"/>
  <c r="F47" i="6" s="1"/>
  <c r="E46" i="6"/>
  <c r="E47" i="6" s="1"/>
  <c r="G222" i="1" l="1"/>
  <c r="G219" i="1"/>
  <c r="G220" i="1" s="1"/>
  <c r="G216" i="1"/>
  <c r="G217" i="1" s="1"/>
  <c r="G218" i="1" s="1"/>
  <c r="G213" i="1"/>
  <c r="G214" i="1" s="1"/>
  <c r="G215" i="1" s="1"/>
  <c r="G210" i="1"/>
  <c r="G207" i="1"/>
  <c r="G221" i="1" l="1"/>
  <c r="G211" i="1"/>
  <c r="G212" i="1" s="1"/>
  <c r="G223" i="1"/>
  <c r="G224" i="1" s="1"/>
  <c r="F223" i="1"/>
  <c r="F224" i="1" s="1"/>
  <c r="E223" i="1"/>
  <c r="E224" i="1" s="1"/>
  <c r="F220" i="1"/>
  <c r="F221" i="1" s="1"/>
  <c r="E220" i="1"/>
  <c r="E221" i="1" s="1"/>
  <c r="F217" i="1"/>
  <c r="F218" i="1" s="1"/>
  <c r="E217" i="1"/>
  <c r="E218" i="1" s="1"/>
  <c r="F214" i="1"/>
  <c r="F215" i="1" s="1"/>
  <c r="E214" i="1"/>
  <c r="E215" i="1" s="1"/>
  <c r="F211" i="1"/>
  <c r="F212" i="1" s="1"/>
  <c r="E211" i="1"/>
  <c r="E212" i="1" s="1"/>
  <c r="F234" i="8" l="1"/>
  <c r="F235" i="8" s="1"/>
  <c r="E234" i="8"/>
  <c r="F303" i="4"/>
  <c r="F302" i="4"/>
  <c r="F238" i="6"/>
  <c r="F239" i="6" s="1"/>
  <c r="E238" i="6"/>
  <c r="E239" i="6" s="1"/>
  <c r="F236" i="8" l="1"/>
  <c r="E235" i="8"/>
  <c r="E236" i="8" s="1"/>
  <c r="E349" i="13" l="1"/>
  <c r="E350" i="13" s="1"/>
  <c r="E346" i="13"/>
  <c r="E347" i="13" s="1"/>
  <c r="E343" i="13"/>
  <c r="E344" i="13" s="1"/>
  <c r="E340" i="13"/>
  <c r="E341" i="13" s="1"/>
  <c r="E337" i="13"/>
  <c r="E338" i="13" s="1"/>
  <c r="E334" i="13"/>
  <c r="E335" i="13" s="1"/>
  <c r="E331" i="13"/>
  <c r="E332" i="13" s="1"/>
  <c r="E328" i="13"/>
  <c r="E329" i="13" s="1"/>
  <c r="E325" i="13"/>
  <c r="E326" i="13" s="1"/>
  <c r="E322" i="13"/>
  <c r="E323" i="13" s="1"/>
  <c r="E319" i="13"/>
  <c r="E320" i="13" s="1"/>
  <c r="E316" i="13"/>
  <c r="E317" i="13" s="1"/>
  <c r="E313" i="13"/>
  <c r="E314" i="13" s="1"/>
  <c r="E310" i="13"/>
  <c r="E311" i="13" s="1"/>
  <c r="E307" i="13"/>
  <c r="E308" i="13" s="1"/>
  <c r="E304" i="13"/>
  <c r="E305" i="13" s="1"/>
  <c r="E301" i="13"/>
  <c r="E302" i="13" s="1"/>
  <c r="E298" i="13"/>
  <c r="E299" i="13" s="1"/>
  <c r="E295" i="13"/>
  <c r="E296" i="13" s="1"/>
  <c r="E291" i="13"/>
  <c r="E292" i="13" s="1"/>
  <c r="E288" i="13"/>
  <c r="E289" i="13" s="1"/>
  <c r="E285" i="13"/>
  <c r="E286" i="13" s="1"/>
  <c r="E282" i="13"/>
  <c r="E283" i="13" s="1"/>
  <c r="E279" i="13"/>
  <c r="E280" i="13" s="1"/>
  <c r="E276" i="13"/>
  <c r="E277" i="13" s="1"/>
  <c r="E273" i="13"/>
  <c r="E274" i="13" s="1"/>
  <c r="E270" i="13"/>
  <c r="E271" i="13" s="1"/>
  <c r="E267" i="13"/>
  <c r="E268" i="13" s="1"/>
  <c r="E264" i="13"/>
  <c r="E265" i="13" s="1"/>
  <c r="E261" i="13"/>
  <c r="E262" i="13" s="1"/>
  <c r="E258" i="13"/>
  <c r="E259" i="13" s="1"/>
  <c r="E255" i="13"/>
  <c r="E256" i="13" s="1"/>
  <c r="E252" i="13"/>
  <c r="E253" i="13" s="1"/>
  <c r="E249" i="13"/>
  <c r="E250" i="13" s="1"/>
  <c r="E246" i="13"/>
  <c r="E247" i="13" s="1"/>
  <c r="E243" i="13"/>
  <c r="E244" i="13" s="1"/>
  <c r="E240" i="13"/>
  <c r="E241" i="13" s="1"/>
  <c r="E237" i="13"/>
  <c r="E238" i="13" s="1"/>
  <c r="E234" i="13"/>
  <c r="E235" i="13" s="1"/>
  <c r="E231" i="13"/>
  <c r="E232" i="13" s="1"/>
  <c r="E228" i="13"/>
  <c r="E229" i="13" s="1"/>
  <c r="E225" i="13"/>
  <c r="E226" i="13" s="1"/>
  <c r="E222" i="13"/>
  <c r="E223" i="13" s="1"/>
  <c r="E219" i="13"/>
  <c r="E220" i="13" s="1"/>
  <c r="E216" i="13"/>
  <c r="E217" i="13" s="1"/>
  <c r="E213" i="13"/>
  <c r="E214" i="13" s="1"/>
  <c r="E210" i="13"/>
  <c r="E211" i="13" s="1"/>
  <c r="E207" i="13"/>
  <c r="E208" i="13" s="1"/>
  <c r="E204" i="13"/>
  <c r="E205" i="13" s="1"/>
  <c r="E201" i="13"/>
  <c r="E202" i="13" s="1"/>
  <c r="E198" i="13"/>
  <c r="E199" i="13" s="1"/>
  <c r="E195" i="13"/>
  <c r="E196" i="13" s="1"/>
  <c r="E192" i="13"/>
  <c r="E193" i="13" s="1"/>
  <c r="E189" i="13"/>
  <c r="E190" i="13" s="1"/>
  <c r="E186" i="13"/>
  <c r="E187" i="13" s="1"/>
  <c r="E183" i="13"/>
  <c r="E184" i="13" s="1"/>
  <c r="E180" i="13"/>
  <c r="E181" i="13" s="1"/>
  <c r="E174" i="13"/>
  <c r="E175" i="13" s="1"/>
  <c r="E171" i="13"/>
  <c r="E172" i="13" s="1"/>
  <c r="E168" i="13"/>
  <c r="E169" i="13" s="1"/>
  <c r="E165" i="13"/>
  <c r="E166" i="13" s="1"/>
  <c r="E162" i="13"/>
  <c r="E163" i="13" s="1"/>
  <c r="E159" i="13"/>
  <c r="E160" i="13" s="1"/>
  <c r="E156" i="13"/>
  <c r="E157" i="13" s="1"/>
  <c r="E153" i="13"/>
  <c r="E154" i="13" s="1"/>
  <c r="E150" i="13"/>
  <c r="E151" i="13" s="1"/>
  <c r="E147" i="13"/>
  <c r="E148" i="13" s="1"/>
  <c r="E144" i="13"/>
  <c r="E145" i="13" s="1"/>
  <c r="E141" i="13"/>
  <c r="E142" i="13" s="1"/>
  <c r="E138" i="13"/>
  <c r="E139" i="13" s="1"/>
  <c r="E135" i="13"/>
  <c r="E136" i="13" s="1"/>
  <c r="E132" i="13"/>
  <c r="E133" i="13" s="1"/>
  <c r="E129" i="13"/>
  <c r="E130" i="13" s="1"/>
  <c r="E126" i="13"/>
  <c r="E127" i="13" s="1"/>
  <c r="E120" i="13"/>
  <c r="E121" i="13" s="1"/>
  <c r="E117" i="13"/>
  <c r="E118" i="13" s="1"/>
  <c r="E114" i="13"/>
  <c r="E115" i="13" s="1"/>
  <c r="E111" i="13"/>
  <c r="E112" i="13" s="1"/>
  <c r="E108" i="13"/>
  <c r="E109" i="13" s="1"/>
  <c r="E105" i="13"/>
  <c r="E106" i="13" s="1"/>
  <c r="E102" i="13"/>
  <c r="E103" i="13" s="1"/>
  <c r="E99" i="13"/>
  <c r="E100" i="13" s="1"/>
  <c r="E96" i="13"/>
  <c r="E97" i="13" s="1"/>
  <c r="E93" i="13"/>
  <c r="E94" i="13" s="1"/>
  <c r="E90" i="13"/>
  <c r="E91" i="13" s="1"/>
  <c r="E87" i="13"/>
  <c r="E88" i="13" s="1"/>
  <c r="E84" i="13"/>
  <c r="E85" i="13" s="1"/>
  <c r="E81" i="13"/>
  <c r="E82" i="13" s="1"/>
  <c r="E78" i="13"/>
  <c r="E79" i="13" s="1"/>
  <c r="E75" i="13"/>
  <c r="E76" i="13" s="1"/>
  <c r="E72" i="13"/>
  <c r="E73" i="13" s="1"/>
  <c r="E69" i="13"/>
  <c r="E70" i="13" s="1"/>
  <c r="E66" i="13"/>
  <c r="E67" i="13" s="1"/>
  <c r="E63" i="13"/>
  <c r="E64" i="13" s="1"/>
  <c r="E60" i="13"/>
  <c r="E61" i="13" s="1"/>
  <c r="E57" i="13"/>
  <c r="E58" i="13" s="1"/>
  <c r="E54" i="13"/>
  <c r="E55" i="13" s="1"/>
  <c r="E51" i="13"/>
  <c r="E52" i="13" s="1"/>
  <c r="E48" i="13"/>
  <c r="E49" i="13" s="1"/>
  <c r="E45" i="13"/>
  <c r="E46" i="13" s="1"/>
  <c r="E42" i="13"/>
  <c r="E43" i="13" s="1"/>
  <c r="E39" i="13"/>
  <c r="E40" i="13" s="1"/>
  <c r="E36" i="13"/>
  <c r="E37" i="13" s="1"/>
  <c r="E33" i="13"/>
  <c r="E34" i="13" s="1"/>
  <c r="E30" i="13"/>
  <c r="E31" i="13" s="1"/>
  <c r="E27" i="13"/>
  <c r="E28" i="13" s="1"/>
  <c r="E24" i="13"/>
  <c r="E25" i="13" s="1"/>
  <c r="E18" i="13"/>
  <c r="E19" i="13" s="1"/>
  <c r="E36" i="11" l="1"/>
  <c r="E37" i="11" s="1"/>
  <c r="E33" i="11"/>
  <c r="E34" i="11" s="1"/>
  <c r="E30" i="11"/>
  <c r="E31" i="11" s="1"/>
  <c r="E27" i="11"/>
  <c r="E28" i="11" s="1"/>
  <c r="E24" i="11"/>
  <c r="E25" i="11" s="1"/>
  <c r="E21" i="11"/>
  <c r="E22" i="11" s="1"/>
  <c r="E18" i="11"/>
  <c r="E19" i="11" s="1"/>
  <c r="E15" i="11"/>
  <c r="E16" i="11" s="1"/>
  <c r="F199" i="6" l="1"/>
  <c r="F200" i="6" s="1"/>
  <c r="E199" i="6"/>
  <c r="E200" i="6" s="1"/>
  <c r="F77" i="10" l="1"/>
  <c r="F74" i="10"/>
  <c r="F75" i="10" s="1"/>
  <c r="F71" i="10"/>
  <c r="F72" i="10" s="1"/>
  <c r="F73" i="10" s="1"/>
  <c r="F68" i="10"/>
  <c r="F69" i="10" s="1"/>
  <c r="F65" i="10"/>
  <c r="F66" i="10" s="1"/>
  <c r="F61" i="10"/>
  <c r="F58" i="10"/>
  <c r="F59" i="10" s="1"/>
  <c r="F55" i="10"/>
  <c r="F56" i="10" s="1"/>
  <c r="F57" i="10" s="1"/>
  <c r="F52" i="10"/>
  <c r="F53" i="10" s="1"/>
  <c r="F46" i="10"/>
  <c r="F47" i="10" s="1"/>
  <c r="F39" i="10"/>
  <c r="F36" i="10"/>
  <c r="F37" i="10" s="1"/>
  <c r="F33" i="10"/>
  <c r="F34" i="10" s="1"/>
  <c r="F35" i="10" s="1"/>
  <c r="F30" i="10"/>
  <c r="F31" i="10" s="1"/>
  <c r="F32" i="10" s="1"/>
  <c r="F27" i="10"/>
  <c r="F24" i="10"/>
  <c r="F25" i="10" s="1"/>
  <c r="F18" i="10"/>
  <c r="F19" i="10" s="1"/>
  <c r="F20" i="10" s="1"/>
  <c r="F15" i="10"/>
  <c r="F306" i="9"/>
  <c r="F298" i="9"/>
  <c r="F295" i="9"/>
  <c r="F296" i="9" s="1"/>
  <c r="F292" i="9"/>
  <c r="F293" i="9" s="1"/>
  <c r="F294" i="9" s="1"/>
  <c r="F289" i="9"/>
  <c r="F290" i="9" s="1"/>
  <c r="F291" i="9" s="1"/>
  <c r="F286" i="9"/>
  <c r="F283" i="9"/>
  <c r="F284" i="9" s="1"/>
  <c r="F280" i="9"/>
  <c r="F281" i="9" s="1"/>
  <c r="F282" i="9" s="1"/>
  <c r="F277" i="9"/>
  <c r="F278" i="9" s="1"/>
  <c r="F279" i="9" s="1"/>
  <c r="F274" i="9"/>
  <c r="F271" i="9"/>
  <c r="F272" i="9" s="1"/>
  <c r="F265" i="9"/>
  <c r="F266" i="9" s="1"/>
  <c r="F267" i="9" s="1"/>
  <c r="F262" i="9"/>
  <c r="F263" i="9" s="1"/>
  <c r="F264" i="9" s="1"/>
  <c r="F259" i="9"/>
  <c r="F256" i="9"/>
  <c r="F257" i="9" s="1"/>
  <c r="F253" i="9"/>
  <c r="F254" i="9" s="1"/>
  <c r="F255" i="9" s="1"/>
  <c r="F250" i="9"/>
  <c r="F251" i="9" s="1"/>
  <c r="F252" i="9" s="1"/>
  <c r="F247" i="9"/>
  <c r="F244" i="9"/>
  <c r="F245" i="9" s="1"/>
  <c r="F241" i="9"/>
  <c r="F242" i="9" s="1"/>
  <c r="F243" i="9" s="1"/>
  <c r="F238" i="9"/>
  <c r="F239" i="9" s="1"/>
  <c r="F240" i="9" s="1"/>
  <c r="F235" i="9"/>
  <c r="F232" i="9"/>
  <c r="F233" i="9" s="1"/>
  <c r="F229" i="9"/>
  <c r="F230" i="9" s="1"/>
  <c r="F231" i="9" s="1"/>
  <c r="F226" i="9"/>
  <c r="F227" i="9" s="1"/>
  <c r="F228" i="9" s="1"/>
  <c r="F222" i="9"/>
  <c r="F218" i="9"/>
  <c r="F214" i="9"/>
  <c r="F211" i="9"/>
  <c r="F212" i="9" s="1"/>
  <c r="F208" i="9"/>
  <c r="F209" i="9" s="1"/>
  <c r="F210" i="9" s="1"/>
  <c r="F205" i="9"/>
  <c r="F206" i="9" s="1"/>
  <c r="F207" i="9" s="1"/>
  <c r="F202" i="9"/>
  <c r="F199" i="9"/>
  <c r="F200" i="9" s="1"/>
  <c r="F196" i="9"/>
  <c r="F197" i="9" s="1"/>
  <c r="F198" i="9" s="1"/>
  <c r="F193" i="9"/>
  <c r="F194" i="9" s="1"/>
  <c r="F195" i="9" s="1"/>
  <c r="F190" i="9"/>
  <c r="F184" i="9"/>
  <c r="F185" i="9" s="1"/>
  <c r="F181" i="9"/>
  <c r="F182" i="9" s="1"/>
  <c r="F183" i="9" s="1"/>
  <c r="F178" i="9"/>
  <c r="F179" i="9" s="1"/>
  <c r="F180" i="9" s="1"/>
  <c r="F175" i="9"/>
  <c r="F172" i="9"/>
  <c r="F173" i="9" s="1"/>
  <c r="F169" i="9"/>
  <c r="F170" i="9" s="1"/>
  <c r="F171" i="9" s="1"/>
  <c r="F166" i="9"/>
  <c r="F167" i="9" s="1"/>
  <c r="F168" i="9" s="1"/>
  <c r="F163" i="9"/>
  <c r="F157" i="9"/>
  <c r="F158" i="9" s="1"/>
  <c r="F154" i="9"/>
  <c r="F155" i="9" s="1"/>
  <c r="F156" i="9" s="1"/>
  <c r="F151" i="9"/>
  <c r="F152" i="9" s="1"/>
  <c r="F153" i="9" s="1"/>
  <c r="F148" i="9"/>
  <c r="F145" i="9"/>
  <c r="F146" i="9" s="1"/>
  <c r="F142" i="9"/>
  <c r="F143" i="9" s="1"/>
  <c r="F144" i="9" s="1"/>
  <c r="F138" i="9"/>
  <c r="F135" i="9"/>
  <c r="F136" i="9" s="1"/>
  <c r="F132" i="9"/>
  <c r="F133" i="9" s="1"/>
  <c r="F134" i="9" s="1"/>
  <c r="F129" i="9"/>
  <c r="F130" i="9" s="1"/>
  <c r="F131" i="9" s="1"/>
  <c r="F126" i="9"/>
  <c r="F123" i="9"/>
  <c r="F124" i="9" s="1"/>
  <c r="F120" i="9"/>
  <c r="F121" i="9" s="1"/>
  <c r="F122" i="9" s="1"/>
  <c r="F117" i="9"/>
  <c r="F118" i="9" s="1"/>
  <c r="F119" i="9" s="1"/>
  <c r="F114" i="9"/>
  <c r="F111" i="9"/>
  <c r="F112" i="9" s="1"/>
  <c r="F108" i="9"/>
  <c r="F109" i="9" s="1"/>
  <c r="F110" i="9" s="1"/>
  <c r="F105" i="9"/>
  <c r="F106" i="9" s="1"/>
  <c r="F107" i="9" s="1"/>
  <c r="F102" i="9"/>
  <c r="F99" i="9"/>
  <c r="F100" i="9" s="1"/>
  <c r="F96" i="9"/>
  <c r="F97" i="9" s="1"/>
  <c r="F98" i="9" s="1"/>
  <c r="F93" i="9"/>
  <c r="F94" i="9" s="1"/>
  <c r="F95" i="9" s="1"/>
  <c r="F90" i="9"/>
  <c r="F87" i="9"/>
  <c r="F88" i="9" s="1"/>
  <c r="F84" i="9"/>
  <c r="F85" i="9" s="1"/>
  <c r="F86" i="9" s="1"/>
  <c r="F81" i="9"/>
  <c r="F82" i="9" s="1"/>
  <c r="F83" i="9" s="1"/>
  <c r="F78" i="9"/>
  <c r="F75" i="9"/>
  <c r="F76" i="9" s="1"/>
  <c r="F72" i="9"/>
  <c r="F73" i="9" s="1"/>
  <c r="F74" i="9" s="1"/>
  <c r="F69" i="9"/>
  <c r="F70" i="9" s="1"/>
  <c r="F71" i="9" s="1"/>
  <c r="F66" i="9"/>
  <c r="F63" i="9"/>
  <c r="F64" i="9" s="1"/>
  <c r="F60" i="9"/>
  <c r="F61" i="9" s="1"/>
  <c r="F62" i="9" s="1"/>
  <c r="F57" i="9"/>
  <c r="F58" i="9" s="1"/>
  <c r="F59" i="9" s="1"/>
  <c r="F54" i="9"/>
  <c r="F51" i="9"/>
  <c r="F52" i="9" s="1"/>
  <c r="F48" i="9"/>
  <c r="F49" i="9" s="1"/>
  <c r="F50" i="9" s="1"/>
  <c r="F45" i="9"/>
  <c r="F46" i="9" s="1"/>
  <c r="F47" i="9" s="1"/>
  <c r="F42" i="9"/>
  <c r="F39" i="9"/>
  <c r="F40" i="9" s="1"/>
  <c r="F33" i="9"/>
  <c r="F34" i="9" s="1"/>
  <c r="F35" i="9" s="1"/>
  <c r="F30" i="9"/>
  <c r="F31" i="9" s="1"/>
  <c r="F32" i="9" s="1"/>
  <c r="F27" i="9"/>
  <c r="F24" i="9"/>
  <c r="F25" i="9" s="1"/>
  <c r="F21" i="9"/>
  <c r="F22" i="9" s="1"/>
  <c r="F23" i="9" s="1"/>
  <c r="F18" i="9"/>
  <c r="F19" i="9" s="1"/>
  <c r="F20" i="9" s="1"/>
  <c r="F15" i="9"/>
  <c r="F16" i="9" s="1"/>
  <c r="F17" i="9" s="1"/>
  <c r="F276" i="8"/>
  <c r="F277" i="8" s="1"/>
  <c r="E276" i="8"/>
  <c r="F273" i="8"/>
  <c r="F274" i="8" s="1"/>
  <c r="E273" i="8"/>
  <c r="E274" i="8" s="1"/>
  <c r="F270" i="8"/>
  <c r="E270" i="8"/>
  <c r="F267" i="8"/>
  <c r="F268" i="8" s="1"/>
  <c r="E267" i="8"/>
  <c r="F264" i="8"/>
  <c r="F265" i="8" s="1"/>
  <c r="E264" i="8"/>
  <c r="F261" i="8"/>
  <c r="F262" i="8" s="1"/>
  <c r="E261" i="8"/>
  <c r="E262" i="8" s="1"/>
  <c r="F258" i="8"/>
  <c r="E258" i="8"/>
  <c r="F255" i="8"/>
  <c r="F256" i="8" s="1"/>
  <c r="E255" i="8"/>
  <c r="F252" i="8"/>
  <c r="F253" i="8" s="1"/>
  <c r="E252" i="8"/>
  <c r="F249" i="8"/>
  <c r="F250" i="8" s="1"/>
  <c r="E249" i="8"/>
  <c r="E250" i="8" s="1"/>
  <c r="F246" i="8"/>
  <c r="E246" i="8"/>
  <c r="F243" i="8"/>
  <c r="F244" i="8" s="1"/>
  <c r="E243" i="8"/>
  <c r="F240" i="8"/>
  <c r="F241" i="8" s="1"/>
  <c r="E240" i="8"/>
  <c r="F237" i="8"/>
  <c r="F238" i="8" s="1"/>
  <c r="E237" i="8"/>
  <c r="E238" i="8" s="1"/>
  <c r="F231" i="8"/>
  <c r="E231" i="8"/>
  <c r="F228" i="8"/>
  <c r="F229" i="8" s="1"/>
  <c r="E228" i="8"/>
  <c r="F225" i="8"/>
  <c r="F226" i="8" s="1"/>
  <c r="E225" i="8"/>
  <c r="F222" i="8"/>
  <c r="F223" i="8" s="1"/>
  <c r="E222" i="8"/>
  <c r="E223" i="8" s="1"/>
  <c r="F219" i="8"/>
  <c r="E219" i="8"/>
  <c r="F216" i="8"/>
  <c r="F217" i="8" s="1"/>
  <c r="E216" i="8"/>
  <c r="F213" i="8"/>
  <c r="F214" i="8" s="1"/>
  <c r="E213" i="8"/>
  <c r="F210" i="8"/>
  <c r="F211" i="8" s="1"/>
  <c r="E210" i="8"/>
  <c r="E211" i="8" s="1"/>
  <c r="F207" i="8"/>
  <c r="E207" i="8"/>
  <c r="F204" i="8"/>
  <c r="F205" i="8" s="1"/>
  <c r="E204" i="8"/>
  <c r="F201" i="8"/>
  <c r="F202" i="8" s="1"/>
  <c r="E201" i="8"/>
  <c r="F198" i="8"/>
  <c r="F199" i="8" s="1"/>
  <c r="E198" i="8"/>
  <c r="E199" i="8" s="1"/>
  <c r="F195" i="8"/>
  <c r="E195" i="8"/>
  <c r="F192" i="8"/>
  <c r="F193" i="8" s="1"/>
  <c r="E192" i="8"/>
  <c r="F189" i="8"/>
  <c r="F190" i="8" s="1"/>
  <c r="E189" i="8"/>
  <c r="F186" i="8"/>
  <c r="F187" i="8" s="1"/>
  <c r="E186" i="8"/>
  <c r="E187" i="8" s="1"/>
  <c r="F183" i="8"/>
  <c r="E183" i="8"/>
  <c r="F180" i="8"/>
  <c r="F181" i="8" s="1"/>
  <c r="E180" i="8"/>
  <c r="F177" i="8"/>
  <c r="F178" i="8" s="1"/>
  <c r="E177" i="8"/>
  <c r="F174" i="8"/>
  <c r="F175" i="8" s="1"/>
  <c r="E174" i="8"/>
  <c r="E175" i="8" s="1"/>
  <c r="F171" i="8"/>
  <c r="E171" i="8"/>
  <c r="F168" i="8"/>
  <c r="F169" i="8" s="1"/>
  <c r="E168" i="8"/>
  <c r="F165" i="8"/>
  <c r="F166" i="8" s="1"/>
  <c r="E165" i="8"/>
  <c r="F162" i="8"/>
  <c r="F163" i="8" s="1"/>
  <c r="E162" i="8"/>
  <c r="E163" i="8" s="1"/>
  <c r="F159" i="8"/>
  <c r="E159" i="8"/>
  <c r="F156" i="8"/>
  <c r="F157" i="8" s="1"/>
  <c r="E156" i="8"/>
  <c r="F153" i="8"/>
  <c r="F154" i="8" s="1"/>
  <c r="E153" i="8"/>
  <c r="F150" i="8"/>
  <c r="F151" i="8" s="1"/>
  <c r="E150" i="8"/>
  <c r="E151" i="8" s="1"/>
  <c r="F147" i="8"/>
  <c r="E147" i="8"/>
  <c r="F144" i="8"/>
  <c r="F145" i="8" s="1"/>
  <c r="E144" i="8"/>
  <c r="F141" i="8"/>
  <c r="F142" i="8" s="1"/>
  <c r="E141" i="8"/>
  <c r="F138" i="8"/>
  <c r="F139" i="8" s="1"/>
  <c r="E138" i="8"/>
  <c r="E139" i="8" s="1"/>
  <c r="F135" i="8"/>
  <c r="E135" i="8"/>
  <c r="F132" i="8"/>
  <c r="F133" i="8" s="1"/>
  <c r="E132" i="8"/>
  <c r="F129" i="8"/>
  <c r="F130" i="8" s="1"/>
  <c r="E129" i="8"/>
  <c r="F126" i="8"/>
  <c r="F127" i="8" s="1"/>
  <c r="E126" i="8"/>
  <c r="E127" i="8" s="1"/>
  <c r="F123" i="8"/>
  <c r="E123" i="8"/>
  <c r="F120" i="8"/>
  <c r="F121" i="8" s="1"/>
  <c r="E120" i="8"/>
  <c r="F114" i="8"/>
  <c r="F115" i="8" s="1"/>
  <c r="E114" i="8"/>
  <c r="F111" i="8"/>
  <c r="F112" i="8" s="1"/>
  <c r="E111" i="8"/>
  <c r="E112" i="8" s="1"/>
  <c r="F108" i="8"/>
  <c r="E108" i="8"/>
  <c r="F105" i="8"/>
  <c r="F106" i="8" s="1"/>
  <c r="E105" i="8"/>
  <c r="F102" i="8"/>
  <c r="F103" i="8" s="1"/>
  <c r="E102" i="8"/>
  <c r="F99" i="8"/>
  <c r="F100" i="8" s="1"/>
  <c r="E99" i="8"/>
  <c r="E100" i="8" s="1"/>
  <c r="F96" i="8"/>
  <c r="E96" i="8"/>
  <c r="F93" i="8"/>
  <c r="F94" i="8" s="1"/>
  <c r="E93" i="8"/>
  <c r="F90" i="8"/>
  <c r="F91" i="8" s="1"/>
  <c r="E90" i="8"/>
  <c r="F87" i="8"/>
  <c r="F88" i="8" s="1"/>
  <c r="E87" i="8"/>
  <c r="E88" i="8" s="1"/>
  <c r="F84" i="8"/>
  <c r="E84" i="8"/>
  <c r="F81" i="8"/>
  <c r="F82" i="8" s="1"/>
  <c r="E81" i="8"/>
  <c r="F78" i="8"/>
  <c r="F79" i="8" s="1"/>
  <c r="E78" i="8"/>
  <c r="F75" i="8"/>
  <c r="F76" i="8" s="1"/>
  <c r="E75" i="8"/>
  <c r="E76" i="8" s="1"/>
  <c r="F72" i="8"/>
  <c r="E72" i="8"/>
  <c r="F69" i="8"/>
  <c r="F70" i="8" s="1"/>
  <c r="E69" i="8"/>
  <c r="F66" i="8"/>
  <c r="F67" i="8" s="1"/>
  <c r="E66" i="8"/>
  <c r="F63" i="8"/>
  <c r="F64" i="8" s="1"/>
  <c r="E63" i="8"/>
  <c r="E64" i="8" s="1"/>
  <c r="F60" i="8"/>
  <c r="E60" i="8"/>
  <c r="F57" i="8"/>
  <c r="F58" i="8" s="1"/>
  <c r="E57" i="8"/>
  <c r="F54" i="8"/>
  <c r="F55" i="8" s="1"/>
  <c r="E54" i="8"/>
  <c r="F51" i="8"/>
  <c r="F52" i="8" s="1"/>
  <c r="E51" i="8"/>
  <c r="E52" i="8" s="1"/>
  <c r="F48" i="8"/>
  <c r="E48" i="8"/>
  <c r="F42" i="8"/>
  <c r="F43" i="8" s="1"/>
  <c r="E42" i="8"/>
  <c r="F39" i="8"/>
  <c r="F40" i="8" s="1"/>
  <c r="E39" i="8"/>
  <c r="F36" i="8"/>
  <c r="F37" i="8" s="1"/>
  <c r="E36" i="8"/>
  <c r="E37" i="8" s="1"/>
  <c r="F33" i="8"/>
  <c r="E33" i="8"/>
  <c r="F30" i="8"/>
  <c r="F31" i="8" s="1"/>
  <c r="E30" i="8"/>
  <c r="F27" i="8"/>
  <c r="F28" i="8" s="1"/>
  <c r="E27" i="8"/>
  <c r="F24" i="8"/>
  <c r="F25" i="8" s="1"/>
  <c r="E24" i="8"/>
  <c r="E25" i="8" s="1"/>
  <c r="F18" i="8"/>
  <c r="F19" i="8" s="1"/>
  <c r="F20" i="8" s="1"/>
  <c r="E18" i="8"/>
  <c r="E19" i="8" s="1"/>
  <c r="E20" i="8" s="1"/>
  <c r="F349" i="7"/>
  <c r="F350" i="7" s="1"/>
  <c r="E349" i="7"/>
  <c r="E350" i="7" s="1"/>
  <c r="E351" i="7" s="1"/>
  <c r="F346" i="7"/>
  <c r="E346" i="7"/>
  <c r="E347" i="7" s="1"/>
  <c r="F343" i="7"/>
  <c r="F344" i="7" s="1"/>
  <c r="E343" i="7"/>
  <c r="F340" i="7"/>
  <c r="E340" i="7"/>
  <c r="E341" i="7" s="1"/>
  <c r="F337" i="7"/>
  <c r="F338" i="7" s="1"/>
  <c r="E337" i="7"/>
  <c r="E338" i="7" s="1"/>
  <c r="E339" i="7" s="1"/>
  <c r="F334" i="7"/>
  <c r="E334" i="7"/>
  <c r="E335" i="7" s="1"/>
  <c r="F331" i="7"/>
  <c r="F332" i="7" s="1"/>
  <c r="E331" i="7"/>
  <c r="F328" i="7"/>
  <c r="E328" i="7"/>
  <c r="F325" i="7"/>
  <c r="E325" i="7"/>
  <c r="E326" i="7" s="1"/>
  <c r="E327" i="7" s="1"/>
  <c r="F322" i="7"/>
  <c r="E322" i="7"/>
  <c r="E323" i="7" s="1"/>
  <c r="F319" i="7"/>
  <c r="F320" i="7" s="1"/>
  <c r="E319" i="7"/>
  <c r="F316" i="7"/>
  <c r="E316" i="7"/>
  <c r="E317" i="7" s="1"/>
  <c r="F313" i="7"/>
  <c r="E313" i="7"/>
  <c r="E314" i="7" s="1"/>
  <c r="E315" i="7" s="1"/>
  <c r="F310" i="7"/>
  <c r="F311" i="7" s="1"/>
  <c r="E310" i="7"/>
  <c r="E311" i="7" s="1"/>
  <c r="F307" i="7"/>
  <c r="F308" i="7" s="1"/>
  <c r="E307" i="7"/>
  <c r="F304" i="7"/>
  <c r="E304" i="7"/>
  <c r="F301" i="7"/>
  <c r="F302" i="7" s="1"/>
  <c r="E301" i="7"/>
  <c r="E302" i="7" s="1"/>
  <c r="E303" i="7" s="1"/>
  <c r="F298" i="7"/>
  <c r="F299" i="7" s="1"/>
  <c r="E298" i="7"/>
  <c r="E299" i="7" s="1"/>
  <c r="F295" i="7"/>
  <c r="F296" i="7" s="1"/>
  <c r="E295" i="7"/>
  <c r="F291" i="7"/>
  <c r="F292" i="7" s="1"/>
  <c r="E291" i="7"/>
  <c r="E292" i="7" s="1"/>
  <c r="F288" i="7"/>
  <c r="F289" i="7" s="1"/>
  <c r="E288" i="7"/>
  <c r="E289" i="7" s="1"/>
  <c r="F285" i="7"/>
  <c r="F286" i="7" s="1"/>
  <c r="E285" i="7"/>
  <c r="F282" i="7"/>
  <c r="E282" i="7"/>
  <c r="E283" i="7" s="1"/>
  <c r="F279" i="7"/>
  <c r="F280" i="7" s="1"/>
  <c r="E279" i="7"/>
  <c r="E280" i="7" s="1"/>
  <c r="F276" i="7"/>
  <c r="F277" i="7" s="1"/>
  <c r="E276" i="7"/>
  <c r="F273" i="7"/>
  <c r="F274" i="7" s="1"/>
  <c r="E273" i="7"/>
  <c r="F270" i="7"/>
  <c r="E270" i="7"/>
  <c r="E271" i="7" s="1"/>
  <c r="F267" i="7"/>
  <c r="F268" i="7" s="1"/>
  <c r="E267" i="7"/>
  <c r="E268" i="7" s="1"/>
  <c r="F264" i="7"/>
  <c r="F265" i="7" s="1"/>
  <c r="E264" i="7"/>
  <c r="E265" i="7" s="1"/>
  <c r="F261" i="7"/>
  <c r="F262" i="7" s="1"/>
  <c r="E261" i="7"/>
  <c r="E262" i="7" s="1"/>
  <c r="E263" i="7" s="1"/>
  <c r="F258" i="7"/>
  <c r="F259" i="7" s="1"/>
  <c r="F260" i="7" s="1"/>
  <c r="E258" i="7"/>
  <c r="E259" i="7" s="1"/>
  <c r="E260" i="7" s="1"/>
  <c r="F255" i="7"/>
  <c r="E255" i="7"/>
  <c r="E256" i="7" s="1"/>
  <c r="F252" i="7"/>
  <c r="F253" i="7" s="1"/>
  <c r="E252" i="7"/>
  <c r="E253" i="7" s="1"/>
  <c r="F249" i="7"/>
  <c r="F250" i="7" s="1"/>
  <c r="E249" i="7"/>
  <c r="E250" i="7" s="1"/>
  <c r="E251" i="7" s="1"/>
  <c r="F246" i="7"/>
  <c r="F247" i="7" s="1"/>
  <c r="F248" i="7" s="1"/>
  <c r="E246" i="7"/>
  <c r="E247" i="7" s="1"/>
  <c r="F243" i="7"/>
  <c r="F244" i="7" s="1"/>
  <c r="F245" i="7" s="1"/>
  <c r="E243" i="7"/>
  <c r="E244" i="7" s="1"/>
  <c r="F240" i="7"/>
  <c r="F241" i="7" s="1"/>
  <c r="E240" i="7"/>
  <c r="E241" i="7" s="1"/>
  <c r="F237" i="7"/>
  <c r="F238" i="7" s="1"/>
  <c r="F239" i="7" s="1"/>
  <c r="E237" i="7"/>
  <c r="E238" i="7" s="1"/>
  <c r="F234" i="7"/>
  <c r="F235" i="7" s="1"/>
  <c r="F236" i="7" s="1"/>
  <c r="E234" i="7"/>
  <c r="F231" i="7"/>
  <c r="F232" i="7" s="1"/>
  <c r="E231" i="7"/>
  <c r="E232" i="7" s="1"/>
  <c r="F228" i="7"/>
  <c r="F229" i="7" s="1"/>
  <c r="E228" i="7"/>
  <c r="E229" i="7" s="1"/>
  <c r="F225" i="7"/>
  <c r="F226" i="7" s="1"/>
  <c r="E225" i="7"/>
  <c r="F222" i="7"/>
  <c r="E222" i="7"/>
  <c r="E223" i="7" s="1"/>
  <c r="F219" i="7"/>
  <c r="F220" i="7" s="1"/>
  <c r="E219" i="7"/>
  <c r="E220" i="7" s="1"/>
  <c r="F216" i="7"/>
  <c r="F217" i="7" s="1"/>
  <c r="E216" i="7"/>
  <c r="E217" i="7" s="1"/>
  <c r="F213" i="7"/>
  <c r="F214" i="7" s="1"/>
  <c r="E213" i="7"/>
  <c r="E214" i="7" s="1"/>
  <c r="E215" i="7" s="1"/>
  <c r="F210" i="7"/>
  <c r="E210" i="7"/>
  <c r="E211" i="7" s="1"/>
  <c r="F207" i="7"/>
  <c r="F208" i="7" s="1"/>
  <c r="E207" i="7"/>
  <c r="E208" i="7" s="1"/>
  <c r="F204" i="7"/>
  <c r="F205" i="7" s="1"/>
  <c r="E204" i="7"/>
  <c r="E205" i="7" s="1"/>
  <c r="F201" i="7"/>
  <c r="F202" i="7" s="1"/>
  <c r="E201" i="7"/>
  <c r="F198" i="7"/>
  <c r="E198" i="7"/>
  <c r="E199" i="7" s="1"/>
  <c r="F195" i="7"/>
  <c r="F196" i="7" s="1"/>
  <c r="E195" i="7"/>
  <c r="E196" i="7" s="1"/>
  <c r="F192" i="7"/>
  <c r="F193" i="7" s="1"/>
  <c r="E192" i="7"/>
  <c r="E193" i="7" s="1"/>
  <c r="F189" i="7"/>
  <c r="F190" i="7" s="1"/>
  <c r="E189" i="7"/>
  <c r="F186" i="7"/>
  <c r="E186" i="7"/>
  <c r="E187" i="7" s="1"/>
  <c r="F183" i="7"/>
  <c r="F184" i="7" s="1"/>
  <c r="F185" i="7" s="1"/>
  <c r="E183" i="7"/>
  <c r="E184" i="7" s="1"/>
  <c r="F180" i="7"/>
  <c r="F181" i="7" s="1"/>
  <c r="E180" i="7"/>
  <c r="E181" i="7" s="1"/>
  <c r="F174" i="7"/>
  <c r="F175" i="7" s="1"/>
  <c r="E174" i="7"/>
  <c r="E175" i="7" s="1"/>
  <c r="E176" i="7" s="1"/>
  <c r="F171" i="7"/>
  <c r="F172" i="7" s="1"/>
  <c r="F173" i="7" s="1"/>
  <c r="E171" i="7"/>
  <c r="E172" i="7" s="1"/>
  <c r="E173" i="7" s="1"/>
  <c r="F168" i="7"/>
  <c r="F169" i="7" s="1"/>
  <c r="F170" i="7" s="1"/>
  <c r="E168" i="7"/>
  <c r="E169" i="7" s="1"/>
  <c r="F165" i="7"/>
  <c r="F166" i="7" s="1"/>
  <c r="E165" i="7"/>
  <c r="E166" i="7" s="1"/>
  <c r="F162" i="7"/>
  <c r="F163" i="7" s="1"/>
  <c r="E162" i="7"/>
  <c r="E163" i="7" s="1"/>
  <c r="F159" i="7"/>
  <c r="F160" i="7" s="1"/>
  <c r="F161" i="7" s="1"/>
  <c r="E159" i="7"/>
  <c r="E160" i="7" s="1"/>
  <c r="E161" i="7" s="1"/>
  <c r="F156" i="7"/>
  <c r="E156" i="7"/>
  <c r="E157" i="7" s="1"/>
  <c r="F153" i="7"/>
  <c r="F154" i="7" s="1"/>
  <c r="E153" i="7"/>
  <c r="E154" i="7" s="1"/>
  <c r="F150" i="7"/>
  <c r="F151" i="7" s="1"/>
  <c r="E150" i="7"/>
  <c r="E151" i="7" s="1"/>
  <c r="E152" i="7" s="1"/>
  <c r="F147" i="7"/>
  <c r="F148" i="7" s="1"/>
  <c r="F149" i="7" s="1"/>
  <c r="E147" i="7"/>
  <c r="E148" i="7" s="1"/>
  <c r="E149" i="7" s="1"/>
  <c r="F144" i="7"/>
  <c r="F145" i="7" s="1"/>
  <c r="E144" i="7"/>
  <c r="E145" i="7" s="1"/>
  <c r="F141" i="7"/>
  <c r="F142" i="7" s="1"/>
  <c r="E141" i="7"/>
  <c r="E142" i="7" s="1"/>
  <c r="F138" i="7"/>
  <c r="F139" i="7" s="1"/>
  <c r="E138" i="7"/>
  <c r="F135" i="7"/>
  <c r="E135" i="7"/>
  <c r="F132" i="7"/>
  <c r="F133" i="7" s="1"/>
  <c r="F134" i="7" s="1"/>
  <c r="E132" i="7"/>
  <c r="E133" i="7" s="1"/>
  <c r="F129" i="7"/>
  <c r="F130" i="7" s="1"/>
  <c r="E129" i="7"/>
  <c r="E130" i="7" s="1"/>
  <c r="F126" i="7"/>
  <c r="F127" i="7" s="1"/>
  <c r="E126" i="7"/>
  <c r="E127" i="7" s="1"/>
  <c r="E128" i="7" s="1"/>
  <c r="F120" i="7"/>
  <c r="E120" i="7"/>
  <c r="E121" i="7" s="1"/>
  <c r="E122" i="7" s="1"/>
  <c r="F117" i="7"/>
  <c r="F118" i="7" s="1"/>
  <c r="F119" i="7" s="1"/>
  <c r="E117" i="7"/>
  <c r="E118" i="7" s="1"/>
  <c r="F114" i="7"/>
  <c r="F115" i="7" s="1"/>
  <c r="E114" i="7"/>
  <c r="E115" i="7" s="1"/>
  <c r="F111" i="7"/>
  <c r="F112" i="7" s="1"/>
  <c r="E111" i="7"/>
  <c r="F108" i="7"/>
  <c r="F109" i="7" s="1"/>
  <c r="E108" i="7"/>
  <c r="E109" i="7" s="1"/>
  <c r="F105" i="7"/>
  <c r="F106" i="7" s="1"/>
  <c r="E105" i="7"/>
  <c r="F102" i="7"/>
  <c r="E102" i="7"/>
  <c r="E103" i="7" s="1"/>
  <c r="E104" i="7" s="1"/>
  <c r="F99" i="7"/>
  <c r="F100" i="7" s="1"/>
  <c r="F101" i="7" s="1"/>
  <c r="E99" i="7"/>
  <c r="E100" i="7" s="1"/>
  <c r="F96" i="7"/>
  <c r="E96" i="7"/>
  <c r="E97" i="7" s="1"/>
  <c r="F93" i="7"/>
  <c r="E93" i="7"/>
  <c r="F90" i="7"/>
  <c r="E90" i="7"/>
  <c r="E91" i="7" s="1"/>
  <c r="E92" i="7" s="1"/>
  <c r="F87" i="7"/>
  <c r="F88" i="7" s="1"/>
  <c r="F89" i="7" s="1"/>
  <c r="E87" i="7"/>
  <c r="F84" i="7"/>
  <c r="E84" i="7"/>
  <c r="E85" i="7" s="1"/>
  <c r="F81" i="7"/>
  <c r="E81" i="7"/>
  <c r="F78" i="7"/>
  <c r="E78" i="7"/>
  <c r="E79" i="7" s="1"/>
  <c r="E80" i="7" s="1"/>
  <c r="F75" i="7"/>
  <c r="F76" i="7" s="1"/>
  <c r="F77" i="7" s="1"/>
  <c r="E75" i="7"/>
  <c r="F72" i="7"/>
  <c r="E72" i="7"/>
  <c r="F69" i="7"/>
  <c r="F70" i="7" s="1"/>
  <c r="E69" i="7"/>
  <c r="F66" i="7"/>
  <c r="E66" i="7"/>
  <c r="E67" i="7" s="1"/>
  <c r="E68" i="7" s="1"/>
  <c r="F63" i="7"/>
  <c r="F64" i="7" s="1"/>
  <c r="F65" i="7" s="1"/>
  <c r="E63" i="7"/>
  <c r="F60" i="7"/>
  <c r="F61" i="7" s="1"/>
  <c r="E60" i="7"/>
  <c r="E61" i="7" s="1"/>
  <c r="F57" i="7"/>
  <c r="F58" i="7" s="1"/>
  <c r="E57" i="7"/>
  <c r="F54" i="7"/>
  <c r="E54" i="7"/>
  <c r="E55" i="7" s="1"/>
  <c r="F51" i="7"/>
  <c r="F52" i="7" s="1"/>
  <c r="E51" i="7"/>
  <c r="E52" i="7" s="1"/>
  <c r="E53" i="7" s="1"/>
  <c r="F48" i="7"/>
  <c r="F49" i="7" s="1"/>
  <c r="E48" i="7"/>
  <c r="E49" i="7" s="1"/>
  <c r="F45" i="7"/>
  <c r="F46" i="7" s="1"/>
  <c r="E45" i="7"/>
  <c r="F42" i="7"/>
  <c r="E42" i="7"/>
  <c r="E43" i="7" s="1"/>
  <c r="F39" i="7"/>
  <c r="F40" i="7" s="1"/>
  <c r="E39" i="7"/>
  <c r="E40" i="7" s="1"/>
  <c r="F36" i="7"/>
  <c r="F37" i="7" s="1"/>
  <c r="E36" i="7"/>
  <c r="E37" i="7" s="1"/>
  <c r="F33" i="7"/>
  <c r="F34" i="7" s="1"/>
  <c r="E33" i="7"/>
  <c r="F30" i="7"/>
  <c r="E30" i="7"/>
  <c r="E31" i="7" s="1"/>
  <c r="F27" i="7"/>
  <c r="F28" i="7" s="1"/>
  <c r="E27" i="7"/>
  <c r="E28" i="7" s="1"/>
  <c r="F24" i="7"/>
  <c r="F25" i="7" s="1"/>
  <c r="E24" i="7"/>
  <c r="E25" i="7" s="1"/>
  <c r="F18" i="7"/>
  <c r="F19" i="7" s="1"/>
  <c r="F20" i="7" s="1"/>
  <c r="E18" i="7"/>
  <c r="E19" i="7" s="1"/>
  <c r="E20" i="7" s="1"/>
  <c r="F16" i="10" l="1"/>
  <c r="F17" i="10" s="1"/>
  <c r="F48" i="10"/>
  <c r="F54" i="10"/>
  <c r="F67" i="10"/>
  <c r="F70" i="10"/>
  <c r="F300" i="7"/>
  <c r="F351" i="7"/>
  <c r="E62" i="7"/>
  <c r="F73" i="7"/>
  <c r="F74" i="7" s="1"/>
  <c r="F326" i="7"/>
  <c r="F327" i="7" s="1"/>
  <c r="F339" i="7"/>
  <c r="F347" i="7"/>
  <c r="F348" i="7" s="1"/>
  <c r="E64" i="7"/>
  <c r="E65" i="7" s="1"/>
  <c r="E119" i="7"/>
  <c r="F303" i="7"/>
  <c r="F323" i="7"/>
  <c r="F324" i="7" s="1"/>
  <c r="F146" i="7"/>
  <c r="E239" i="7"/>
  <c r="E318" i="7"/>
  <c r="E76" i="7"/>
  <c r="E77" i="7" s="1"/>
  <c r="E86" i="7"/>
  <c r="F85" i="7"/>
  <c r="F86" i="7" s="1"/>
  <c r="E116" i="7"/>
  <c r="E136" i="7"/>
  <c r="E137" i="7" s="1"/>
  <c r="E248" i="7"/>
  <c r="E305" i="7"/>
  <c r="E306" i="7" s="1"/>
  <c r="E329" i="7"/>
  <c r="E330" i="7" s="1"/>
  <c r="E101" i="7"/>
  <c r="E164" i="7"/>
  <c r="F312" i="7"/>
  <c r="E26" i="7"/>
  <c r="E41" i="7"/>
  <c r="F59" i="7"/>
  <c r="F82" i="7"/>
  <c r="F83" i="7" s="1"/>
  <c r="E88" i="7"/>
  <c r="E89" i="7" s="1"/>
  <c r="E98" i="7"/>
  <c r="F97" i="7"/>
  <c r="F98" i="7" s="1"/>
  <c r="F113" i="7"/>
  <c r="E134" i="7"/>
  <c r="E290" i="7"/>
  <c r="F314" i="7"/>
  <c r="F315" i="7" s="1"/>
  <c r="F335" i="7"/>
  <c r="F336" i="7" s="1"/>
  <c r="F62" i="7"/>
  <c r="E342" i="7"/>
  <c r="F71" i="7"/>
  <c r="E73" i="7"/>
  <c r="E74" i="7" s="1"/>
  <c r="F94" i="7"/>
  <c r="F95" i="7" s="1"/>
  <c r="F131" i="7"/>
  <c r="E146" i="7"/>
  <c r="F157" i="7"/>
  <c r="F158" i="7" s="1"/>
  <c r="E235" i="7"/>
  <c r="E236" i="7" s="1"/>
  <c r="F256" i="7"/>
  <c r="F257" i="7" s="1"/>
  <c r="E277" i="7"/>
  <c r="E278" i="7" s="1"/>
  <c r="F287" i="7"/>
  <c r="F34" i="8"/>
  <c r="F35" i="8" s="1"/>
  <c r="F49" i="8"/>
  <c r="F50" i="8" s="1"/>
  <c r="F61" i="8"/>
  <c r="F62" i="8" s="1"/>
  <c r="F73" i="8"/>
  <c r="F74" i="8" s="1"/>
  <c r="F85" i="8"/>
  <c r="F86" i="8" s="1"/>
  <c r="F97" i="8"/>
  <c r="F98" i="8" s="1"/>
  <c r="F109" i="8"/>
  <c r="F110" i="8" s="1"/>
  <c r="F124" i="8"/>
  <c r="F125" i="8" s="1"/>
  <c r="F136" i="8"/>
  <c r="F137" i="8" s="1"/>
  <c r="F148" i="8"/>
  <c r="F149" i="8" s="1"/>
  <c r="F160" i="8"/>
  <c r="F161" i="8" s="1"/>
  <c r="F172" i="8"/>
  <c r="F173" i="8" s="1"/>
  <c r="F184" i="8"/>
  <c r="F185" i="8" s="1"/>
  <c r="F196" i="8"/>
  <c r="F197" i="8" s="1"/>
  <c r="F208" i="8"/>
  <c r="F209" i="8" s="1"/>
  <c r="F220" i="8"/>
  <c r="F221" i="8" s="1"/>
  <c r="F232" i="8"/>
  <c r="F233" i="8" s="1"/>
  <c r="F247" i="8"/>
  <c r="F248" i="8" s="1"/>
  <c r="F259" i="8"/>
  <c r="F260" i="8" s="1"/>
  <c r="F271" i="8"/>
  <c r="F272" i="8" s="1"/>
  <c r="E26" i="8"/>
  <c r="F29" i="8"/>
  <c r="E31" i="8"/>
  <c r="E32" i="8" s="1"/>
  <c r="E38" i="8"/>
  <c r="F41" i="8"/>
  <c r="E43" i="8"/>
  <c r="E44" i="8" s="1"/>
  <c r="E53" i="8"/>
  <c r="F56" i="8"/>
  <c r="E58" i="8"/>
  <c r="E59" i="8" s="1"/>
  <c r="E65" i="8"/>
  <c r="F68" i="8"/>
  <c r="E70" i="8"/>
  <c r="E71" i="8" s="1"/>
  <c r="E77" i="8"/>
  <c r="F80" i="8"/>
  <c r="E82" i="8"/>
  <c r="E83" i="8" s="1"/>
  <c r="E89" i="8"/>
  <c r="F92" i="8"/>
  <c r="E94" i="8"/>
  <c r="E95" i="8" s="1"/>
  <c r="E101" i="8"/>
  <c r="F104" i="8"/>
  <c r="E106" i="8"/>
  <c r="E107" i="8" s="1"/>
  <c r="E113" i="8"/>
  <c r="F116" i="8"/>
  <c r="E121" i="8"/>
  <c r="E122" i="8" s="1"/>
  <c r="E128" i="8"/>
  <c r="F131" i="8"/>
  <c r="E133" i="8"/>
  <c r="E134" i="8" s="1"/>
  <c r="E140" i="8"/>
  <c r="F143" i="8"/>
  <c r="E145" i="8"/>
  <c r="E146" i="8" s="1"/>
  <c r="E152" i="8"/>
  <c r="F155" i="8"/>
  <c r="E157" i="8"/>
  <c r="E158" i="8" s="1"/>
  <c r="E164" i="8"/>
  <c r="F167" i="8"/>
  <c r="E169" i="8"/>
  <c r="E170" i="8" s="1"/>
  <c r="E176" i="8"/>
  <c r="F179" i="8"/>
  <c r="E181" i="8"/>
  <c r="E182" i="8" s="1"/>
  <c r="E188" i="8"/>
  <c r="F191" i="8"/>
  <c r="E193" i="8"/>
  <c r="E194" i="8" s="1"/>
  <c r="E200" i="8"/>
  <c r="F203" i="8"/>
  <c r="E205" i="8"/>
  <c r="E206" i="8" s="1"/>
  <c r="E212" i="8"/>
  <c r="F215" i="8"/>
  <c r="E217" i="8"/>
  <c r="E218" i="8" s="1"/>
  <c r="E224" i="8"/>
  <c r="F227" i="8"/>
  <c r="E229" i="8"/>
  <c r="E230" i="8" s="1"/>
  <c r="E239" i="8"/>
  <c r="F242" i="8"/>
  <c r="E244" i="8"/>
  <c r="E245" i="8" s="1"/>
  <c r="E251" i="8"/>
  <c r="F254" i="8"/>
  <c r="E256" i="8"/>
  <c r="E257" i="8" s="1"/>
  <c r="E263" i="8"/>
  <c r="F266" i="8"/>
  <c r="E268" i="8"/>
  <c r="E269" i="8" s="1"/>
  <c r="E275" i="8"/>
  <c r="F278" i="8"/>
  <c r="F76" i="10"/>
  <c r="F78" i="10"/>
  <c r="F79" i="10" s="1"/>
  <c r="F60" i="10"/>
  <c r="F62" i="10"/>
  <c r="F63" i="10" s="1"/>
  <c r="F26" i="10"/>
  <c r="F38" i="10"/>
  <c r="F28" i="10"/>
  <c r="F29" i="10" s="1"/>
  <c r="F40" i="10"/>
  <c r="F41" i="10" s="1"/>
  <c r="F307" i="9"/>
  <c r="F308" i="9" s="1"/>
  <c r="F234" i="9"/>
  <c r="F246" i="9"/>
  <c r="F258" i="9"/>
  <c r="F273" i="9"/>
  <c r="F285" i="9"/>
  <c r="F297" i="9"/>
  <c r="F236" i="9"/>
  <c r="F237" i="9" s="1"/>
  <c r="F248" i="9"/>
  <c r="F249" i="9" s="1"/>
  <c r="F260" i="9"/>
  <c r="F261" i="9" s="1"/>
  <c r="F275" i="9"/>
  <c r="F276" i="9" s="1"/>
  <c r="F287" i="9"/>
  <c r="F288" i="9" s="1"/>
  <c r="F299" i="9"/>
  <c r="F300" i="9" s="1"/>
  <c r="F223" i="9"/>
  <c r="F224" i="9" s="1"/>
  <c r="F219" i="9"/>
  <c r="F220" i="9" s="1"/>
  <c r="F147" i="9"/>
  <c r="F159" i="9"/>
  <c r="F174" i="9"/>
  <c r="F186" i="9"/>
  <c r="F201" i="9"/>
  <c r="F213" i="9"/>
  <c r="F149" i="9"/>
  <c r="F150" i="9" s="1"/>
  <c r="F164" i="9"/>
  <c r="F165" i="9" s="1"/>
  <c r="F176" i="9"/>
  <c r="F177" i="9" s="1"/>
  <c r="F191" i="9"/>
  <c r="F192" i="9" s="1"/>
  <c r="F203" i="9"/>
  <c r="F204" i="9" s="1"/>
  <c r="F215" i="9"/>
  <c r="F216" i="9" s="1"/>
  <c r="F26" i="9"/>
  <c r="F41" i="9"/>
  <c r="F53" i="9"/>
  <c r="F65" i="9"/>
  <c r="F77" i="9"/>
  <c r="F89" i="9"/>
  <c r="F101" i="9"/>
  <c r="F113" i="9"/>
  <c r="F125" i="9"/>
  <c r="F137" i="9"/>
  <c r="F28" i="9"/>
  <c r="F29" i="9" s="1"/>
  <c r="F43" i="9"/>
  <c r="F44" i="9" s="1"/>
  <c r="F55" i="9"/>
  <c r="F56" i="9" s="1"/>
  <c r="F67" i="9"/>
  <c r="F68" i="9" s="1"/>
  <c r="F79" i="9"/>
  <c r="F80" i="9" s="1"/>
  <c r="F91" i="9"/>
  <c r="F92" i="9" s="1"/>
  <c r="F103" i="9"/>
  <c r="F104" i="9" s="1"/>
  <c r="F115" i="9"/>
  <c r="F116" i="9" s="1"/>
  <c r="F127" i="9"/>
  <c r="F128" i="9" s="1"/>
  <c r="F139" i="9"/>
  <c r="F140" i="9" s="1"/>
  <c r="E28" i="8"/>
  <c r="E29" i="8" s="1"/>
  <c r="E34" i="8"/>
  <c r="E35" i="8" s="1"/>
  <c r="E40" i="8"/>
  <c r="E41" i="8" s="1"/>
  <c r="E49" i="8"/>
  <c r="E50" i="8" s="1"/>
  <c r="E55" i="8"/>
  <c r="E56" i="8" s="1"/>
  <c r="E61" i="8"/>
  <c r="E62" i="8" s="1"/>
  <c r="E67" i="8"/>
  <c r="E68" i="8" s="1"/>
  <c r="E73" i="8"/>
  <c r="E74" i="8" s="1"/>
  <c r="E79" i="8"/>
  <c r="E80" i="8" s="1"/>
  <c r="E85" i="8"/>
  <c r="E86" i="8" s="1"/>
  <c r="E91" i="8"/>
  <c r="E92" i="8" s="1"/>
  <c r="E97" i="8"/>
  <c r="E98" i="8" s="1"/>
  <c r="E103" i="8"/>
  <c r="E104" i="8" s="1"/>
  <c r="E109" i="8"/>
  <c r="E110" i="8" s="1"/>
  <c r="E115" i="8"/>
  <c r="E116" i="8" s="1"/>
  <c r="E124" i="8"/>
  <c r="E125" i="8" s="1"/>
  <c r="E130" i="8"/>
  <c r="E131" i="8" s="1"/>
  <c r="E136" i="8"/>
  <c r="E137" i="8" s="1"/>
  <c r="E142" i="8"/>
  <c r="E143" i="8" s="1"/>
  <c r="E148" i="8"/>
  <c r="E149" i="8" s="1"/>
  <c r="E154" i="8"/>
  <c r="E155" i="8" s="1"/>
  <c r="E160" i="8"/>
  <c r="E161" i="8" s="1"/>
  <c r="E166" i="8"/>
  <c r="E167" i="8" s="1"/>
  <c r="E172" i="8"/>
  <c r="E173" i="8" s="1"/>
  <c r="E178" i="8"/>
  <c r="E179" i="8" s="1"/>
  <c r="E184" i="8"/>
  <c r="E185" i="8" s="1"/>
  <c r="E190" i="8"/>
  <c r="E191" i="8" s="1"/>
  <c r="E196" i="8"/>
  <c r="E197" i="8" s="1"/>
  <c r="E202" i="8"/>
  <c r="E203" i="8" s="1"/>
  <c r="E208" i="8"/>
  <c r="E209" i="8" s="1"/>
  <c r="E214" i="8"/>
  <c r="E215" i="8" s="1"/>
  <c r="E220" i="8"/>
  <c r="E221" i="8" s="1"/>
  <c r="E226" i="8"/>
  <c r="E227" i="8" s="1"/>
  <c r="E232" i="8"/>
  <c r="E233" i="8" s="1"/>
  <c r="E241" i="8"/>
  <c r="E242" i="8" s="1"/>
  <c r="E247" i="8"/>
  <c r="E248" i="8" s="1"/>
  <c r="E253" i="8"/>
  <c r="E254" i="8" s="1"/>
  <c r="E259" i="8"/>
  <c r="E260" i="8" s="1"/>
  <c r="E265" i="8"/>
  <c r="E266" i="8" s="1"/>
  <c r="E271" i="8"/>
  <c r="E272" i="8" s="1"/>
  <c r="E277" i="8"/>
  <c r="E278" i="8" s="1"/>
  <c r="F26" i="8"/>
  <c r="F32" i="8"/>
  <c r="F38" i="8"/>
  <c r="F44" i="8"/>
  <c r="F53" i="8"/>
  <c r="F59" i="8"/>
  <c r="F65" i="8"/>
  <c r="F71" i="8"/>
  <c r="F77" i="8"/>
  <c r="F83" i="8"/>
  <c r="F89" i="8"/>
  <c r="F95" i="8"/>
  <c r="F101" i="8"/>
  <c r="F107" i="8"/>
  <c r="F113" i="8"/>
  <c r="F122" i="8"/>
  <c r="F128" i="8"/>
  <c r="F134" i="8"/>
  <c r="F140" i="8"/>
  <c r="F146" i="8"/>
  <c r="F152" i="8"/>
  <c r="F158" i="8"/>
  <c r="F164" i="8"/>
  <c r="F170" i="8"/>
  <c r="F176" i="8"/>
  <c r="F182" i="8"/>
  <c r="F188" i="8"/>
  <c r="F194" i="8"/>
  <c r="F200" i="8"/>
  <c r="F206" i="8"/>
  <c r="F212" i="8"/>
  <c r="F218" i="8"/>
  <c r="F224" i="8"/>
  <c r="F230" i="8"/>
  <c r="F239" i="8"/>
  <c r="F245" i="8"/>
  <c r="F251" i="8"/>
  <c r="F257" i="8"/>
  <c r="F263" i="8"/>
  <c r="F269" i="8"/>
  <c r="F275" i="8"/>
  <c r="E296" i="7"/>
  <c r="E297" i="7" s="1"/>
  <c r="F297" i="7"/>
  <c r="E300" i="7"/>
  <c r="F305" i="7"/>
  <c r="F306" i="7" s="1"/>
  <c r="E308" i="7"/>
  <c r="E309" i="7" s="1"/>
  <c r="F309" i="7"/>
  <c r="E312" i="7"/>
  <c r="F317" i="7"/>
  <c r="F318" i="7" s="1"/>
  <c r="E320" i="7"/>
  <c r="E321" i="7" s="1"/>
  <c r="F321" i="7"/>
  <c r="E324" i="7"/>
  <c r="F329" i="7"/>
  <c r="F330" i="7" s="1"/>
  <c r="E332" i="7"/>
  <c r="E333" i="7" s="1"/>
  <c r="F333" i="7"/>
  <c r="E336" i="7"/>
  <c r="F341" i="7"/>
  <c r="F342" i="7" s="1"/>
  <c r="E344" i="7"/>
  <c r="E345" i="7" s="1"/>
  <c r="F345" i="7"/>
  <c r="E348" i="7"/>
  <c r="F31" i="7"/>
  <c r="F32" i="7" s="1"/>
  <c r="E34" i="7"/>
  <c r="E35" i="7" s="1"/>
  <c r="F35" i="7"/>
  <c r="E38" i="7"/>
  <c r="F43" i="7"/>
  <c r="F44" i="7" s="1"/>
  <c r="E46" i="7"/>
  <c r="E47" i="7" s="1"/>
  <c r="F47" i="7"/>
  <c r="E50" i="7"/>
  <c r="F55" i="7"/>
  <c r="F56" i="7" s="1"/>
  <c r="E58" i="7"/>
  <c r="E59" i="7" s="1"/>
  <c r="F67" i="7"/>
  <c r="F68" i="7" s="1"/>
  <c r="E70" i="7"/>
  <c r="E71" i="7" s="1"/>
  <c r="F79" i="7"/>
  <c r="F80" i="7" s="1"/>
  <c r="E82" i="7"/>
  <c r="E83" i="7" s="1"/>
  <c r="F91" i="7"/>
  <c r="F92" i="7" s="1"/>
  <c r="E94" i="7"/>
  <c r="E95" i="7" s="1"/>
  <c r="F103" i="7"/>
  <c r="F104" i="7" s="1"/>
  <c r="E106" i="7"/>
  <c r="E107" i="7" s="1"/>
  <c r="F107" i="7"/>
  <c r="E112" i="7"/>
  <c r="E113" i="7" s="1"/>
  <c r="F26" i="7"/>
  <c r="E29" i="7"/>
  <c r="F38" i="7"/>
  <c r="F50" i="7"/>
  <c r="F29" i="7"/>
  <c r="E32" i="7"/>
  <c r="F41" i="7"/>
  <c r="E44" i="7"/>
  <c r="F53" i="7"/>
  <c r="E56" i="7"/>
  <c r="E110" i="7"/>
  <c r="F110" i="7"/>
  <c r="F121" i="7"/>
  <c r="F122" i="7" s="1"/>
  <c r="F128" i="7"/>
  <c r="E131" i="7"/>
  <c r="F136" i="7"/>
  <c r="F137" i="7" s="1"/>
  <c r="E139" i="7"/>
  <c r="E140" i="7" s="1"/>
  <c r="F140" i="7"/>
  <c r="E143" i="7"/>
  <c r="F152" i="7"/>
  <c r="E155" i="7"/>
  <c r="F164" i="7"/>
  <c r="E167" i="7"/>
  <c r="F176" i="7"/>
  <c r="E182" i="7"/>
  <c r="F187" i="7"/>
  <c r="F188" i="7" s="1"/>
  <c r="E190" i="7"/>
  <c r="E191" i="7" s="1"/>
  <c r="F191" i="7"/>
  <c r="E194" i="7"/>
  <c r="F199" i="7"/>
  <c r="F200" i="7" s="1"/>
  <c r="E202" i="7"/>
  <c r="E203" i="7" s="1"/>
  <c r="F203" i="7"/>
  <c r="E206" i="7"/>
  <c r="F211" i="7"/>
  <c r="F212" i="7" s="1"/>
  <c r="F215" i="7"/>
  <c r="E218" i="7"/>
  <c r="F223" i="7"/>
  <c r="F224" i="7" s="1"/>
  <c r="E226" i="7"/>
  <c r="E227" i="7" s="1"/>
  <c r="F227" i="7"/>
  <c r="E230" i="7"/>
  <c r="E242" i="7"/>
  <c r="F251" i="7"/>
  <c r="E254" i="7"/>
  <c r="F263" i="7"/>
  <c r="E266" i="7"/>
  <c r="F271" i="7"/>
  <c r="F272" i="7" s="1"/>
  <c r="E274" i="7"/>
  <c r="E275" i="7" s="1"/>
  <c r="F275" i="7"/>
  <c r="F283" i="7"/>
  <c r="F284" i="7" s="1"/>
  <c r="E286" i="7"/>
  <c r="E287" i="7" s="1"/>
  <c r="F116" i="7"/>
  <c r="F143" i="7"/>
  <c r="F155" i="7"/>
  <c r="E158" i="7"/>
  <c r="F167" i="7"/>
  <c r="E170" i="7"/>
  <c r="F182" i="7"/>
  <c r="E185" i="7"/>
  <c r="F194" i="7"/>
  <c r="E197" i="7"/>
  <c r="F206" i="7"/>
  <c r="E209" i="7"/>
  <c r="F218" i="7"/>
  <c r="E221" i="7"/>
  <c r="F230" i="7"/>
  <c r="E233" i="7"/>
  <c r="F242" i="7"/>
  <c r="E245" i="7"/>
  <c r="F254" i="7"/>
  <c r="E257" i="7"/>
  <c r="F266" i="7"/>
  <c r="E269" i="7"/>
  <c r="F278" i="7"/>
  <c r="E281" i="7"/>
  <c r="F290" i="7"/>
  <c r="E293" i="7"/>
  <c r="E188" i="7"/>
  <c r="F197" i="7"/>
  <c r="E200" i="7"/>
  <c r="F209" i="7"/>
  <c r="E212" i="7"/>
  <c r="F221" i="7"/>
  <c r="E224" i="7"/>
  <c r="F233" i="7"/>
  <c r="F269" i="7"/>
  <c r="E272" i="7"/>
  <c r="F281" i="7"/>
  <c r="E284" i="7"/>
  <c r="F293" i="7"/>
  <c r="F94" i="6"/>
  <c r="F95" i="6" s="1"/>
  <c r="E94" i="6"/>
  <c r="E95" i="6" s="1"/>
  <c r="F280" i="6" l="1"/>
  <c r="F281" i="6" s="1"/>
  <c r="E280" i="6"/>
  <c r="E281" i="6" s="1"/>
  <c r="F277" i="6"/>
  <c r="F278" i="6" s="1"/>
  <c r="E277" i="6"/>
  <c r="E278" i="6" s="1"/>
  <c r="F274" i="6"/>
  <c r="F275" i="6" s="1"/>
  <c r="E274" i="6"/>
  <c r="E275" i="6" s="1"/>
  <c r="F271" i="6"/>
  <c r="F272" i="6" s="1"/>
  <c r="E271" i="6"/>
  <c r="E272" i="6" s="1"/>
  <c r="F268" i="6"/>
  <c r="F269" i="6" s="1"/>
  <c r="E268" i="6"/>
  <c r="E269" i="6" s="1"/>
  <c r="F265" i="6"/>
  <c r="F266" i="6" s="1"/>
  <c r="E265" i="6"/>
  <c r="E266" i="6" s="1"/>
  <c r="F262" i="6"/>
  <c r="F263" i="6" s="1"/>
  <c r="E262" i="6"/>
  <c r="E263" i="6" s="1"/>
  <c r="F259" i="6"/>
  <c r="F260" i="6" s="1"/>
  <c r="E259" i="6"/>
  <c r="E260" i="6" s="1"/>
  <c r="F256" i="6"/>
  <c r="F257" i="6" s="1"/>
  <c r="E256" i="6"/>
  <c r="E257" i="6" s="1"/>
  <c r="F253" i="6"/>
  <c r="F254" i="6" s="1"/>
  <c r="E253" i="6"/>
  <c r="E254" i="6" s="1"/>
  <c r="F250" i="6"/>
  <c r="F251" i="6" s="1"/>
  <c r="E250" i="6"/>
  <c r="E251" i="6" s="1"/>
  <c r="F247" i="6"/>
  <c r="F248" i="6" s="1"/>
  <c r="E247" i="6"/>
  <c r="E248" i="6" s="1"/>
  <c r="F244" i="6"/>
  <c r="F245" i="6" s="1"/>
  <c r="E244" i="6"/>
  <c r="E245" i="6" s="1"/>
  <c r="F241" i="6"/>
  <c r="F242" i="6" s="1"/>
  <c r="E241" i="6"/>
  <c r="E242" i="6" s="1"/>
  <c r="F235" i="6"/>
  <c r="F236" i="6" s="1"/>
  <c r="E235" i="6"/>
  <c r="E236" i="6" s="1"/>
  <c r="F232" i="6"/>
  <c r="F233" i="6" s="1"/>
  <c r="E232" i="6"/>
  <c r="E233" i="6" s="1"/>
  <c r="F229" i="6"/>
  <c r="F230" i="6" s="1"/>
  <c r="E229" i="6"/>
  <c r="E230" i="6" s="1"/>
  <c r="F226" i="6"/>
  <c r="F227" i="6" s="1"/>
  <c r="E226" i="6"/>
  <c r="E227" i="6" s="1"/>
  <c r="F223" i="6"/>
  <c r="F224" i="6" s="1"/>
  <c r="E223" i="6"/>
  <c r="E224" i="6" s="1"/>
  <c r="F220" i="6"/>
  <c r="F221" i="6" s="1"/>
  <c r="E220" i="6"/>
  <c r="E221" i="6" s="1"/>
  <c r="F217" i="6"/>
  <c r="F218" i="6" s="1"/>
  <c r="E217" i="6"/>
  <c r="E218" i="6" s="1"/>
  <c r="F214" i="6"/>
  <c r="F215" i="6" s="1"/>
  <c r="E214" i="6"/>
  <c r="E215" i="6" s="1"/>
  <c r="F211" i="6"/>
  <c r="F212" i="6" s="1"/>
  <c r="E211" i="6"/>
  <c r="E212" i="6" s="1"/>
  <c r="F208" i="6"/>
  <c r="F209" i="6" s="1"/>
  <c r="E208" i="6"/>
  <c r="E209" i="6" s="1"/>
  <c r="F205" i="6"/>
  <c r="F206" i="6" s="1"/>
  <c r="E205" i="6"/>
  <c r="E206" i="6" s="1"/>
  <c r="F202" i="6"/>
  <c r="F203" i="6" s="1"/>
  <c r="E202" i="6"/>
  <c r="E203" i="6" s="1"/>
  <c r="F196" i="6"/>
  <c r="F197" i="6" s="1"/>
  <c r="E196" i="6"/>
  <c r="E197" i="6" s="1"/>
  <c r="F193" i="6"/>
  <c r="F194" i="6" s="1"/>
  <c r="E193" i="6"/>
  <c r="E194" i="6" s="1"/>
  <c r="F190" i="6"/>
  <c r="F191" i="6" s="1"/>
  <c r="E190" i="6"/>
  <c r="E191" i="6" s="1"/>
  <c r="F187" i="6"/>
  <c r="F188" i="6" s="1"/>
  <c r="E187" i="6"/>
  <c r="E188" i="6" s="1"/>
  <c r="F184" i="6"/>
  <c r="F185" i="6" s="1"/>
  <c r="E184" i="6"/>
  <c r="E185" i="6" s="1"/>
  <c r="F181" i="6"/>
  <c r="F182" i="6" s="1"/>
  <c r="E181" i="6"/>
  <c r="E182" i="6" s="1"/>
  <c r="F178" i="6"/>
  <c r="F179" i="6" s="1"/>
  <c r="E178" i="6"/>
  <c r="E179" i="6" s="1"/>
  <c r="F175" i="6"/>
  <c r="F176" i="6" s="1"/>
  <c r="E175" i="6"/>
  <c r="E176" i="6" s="1"/>
  <c r="F172" i="6"/>
  <c r="F173" i="6" s="1"/>
  <c r="E172" i="6"/>
  <c r="E173" i="6" s="1"/>
  <c r="F169" i="6"/>
  <c r="F170" i="6" s="1"/>
  <c r="E169" i="6"/>
  <c r="E170" i="6" s="1"/>
  <c r="F166" i="6"/>
  <c r="F167" i="6" s="1"/>
  <c r="E166" i="6"/>
  <c r="E167" i="6" s="1"/>
  <c r="F163" i="6"/>
  <c r="F164" i="6" s="1"/>
  <c r="E163" i="6"/>
  <c r="E164" i="6" s="1"/>
  <c r="F160" i="6"/>
  <c r="F161" i="6" s="1"/>
  <c r="E160" i="6"/>
  <c r="E161" i="6" s="1"/>
  <c r="F157" i="6"/>
  <c r="F158" i="6" s="1"/>
  <c r="E157" i="6"/>
  <c r="E158" i="6" s="1"/>
  <c r="F154" i="6"/>
  <c r="F155" i="6" s="1"/>
  <c r="E154" i="6"/>
  <c r="E155" i="6" s="1"/>
  <c r="F151" i="6"/>
  <c r="F152" i="6" s="1"/>
  <c r="E151" i="6"/>
  <c r="E152" i="6" s="1"/>
  <c r="F148" i="6"/>
  <c r="F149" i="6" s="1"/>
  <c r="E148" i="6"/>
  <c r="E149" i="6" s="1"/>
  <c r="F145" i="6"/>
  <c r="F146" i="6" s="1"/>
  <c r="E145" i="6"/>
  <c r="E146" i="6" s="1"/>
  <c r="F142" i="6"/>
  <c r="F143" i="6" s="1"/>
  <c r="E142" i="6"/>
  <c r="E143" i="6" s="1"/>
  <c r="F139" i="6"/>
  <c r="F140" i="6" s="1"/>
  <c r="E139" i="6"/>
  <c r="E140" i="6" s="1"/>
  <c r="F136" i="6"/>
  <c r="F137" i="6" s="1"/>
  <c r="E136" i="6"/>
  <c r="E137" i="6" s="1"/>
  <c r="F133" i="6"/>
  <c r="F134" i="6" s="1"/>
  <c r="E133" i="6"/>
  <c r="E134" i="6" s="1"/>
  <c r="F130" i="6"/>
  <c r="F131" i="6" s="1"/>
  <c r="E130" i="6"/>
  <c r="E131" i="6" s="1"/>
  <c r="F127" i="6"/>
  <c r="F128" i="6" s="1"/>
  <c r="E127" i="6"/>
  <c r="E128" i="6" s="1"/>
  <c r="F124" i="6"/>
  <c r="F125" i="6" s="1"/>
  <c r="E124" i="6"/>
  <c r="E125" i="6" s="1"/>
  <c r="F121" i="6"/>
  <c r="F122" i="6" s="1"/>
  <c r="E121" i="6"/>
  <c r="E122" i="6" s="1"/>
  <c r="F115" i="6"/>
  <c r="F116" i="6" s="1"/>
  <c r="E115" i="6"/>
  <c r="E116" i="6" s="1"/>
  <c r="F112" i="6"/>
  <c r="F113" i="6" s="1"/>
  <c r="E112" i="6"/>
  <c r="E113" i="6" s="1"/>
  <c r="F109" i="6"/>
  <c r="F110" i="6" s="1"/>
  <c r="E109" i="6"/>
  <c r="E110" i="6" s="1"/>
  <c r="F106" i="6"/>
  <c r="F107" i="6" s="1"/>
  <c r="E106" i="6"/>
  <c r="E107" i="6" s="1"/>
  <c r="F103" i="6"/>
  <c r="F104" i="6" s="1"/>
  <c r="E103" i="6"/>
  <c r="E104" i="6" s="1"/>
  <c r="F100" i="6"/>
  <c r="F101" i="6" s="1"/>
  <c r="E100" i="6"/>
  <c r="E101" i="6" s="1"/>
  <c r="F97" i="6"/>
  <c r="F98" i="6" s="1"/>
  <c r="E97" i="6"/>
  <c r="E98" i="6" s="1"/>
  <c r="F91" i="6"/>
  <c r="F92" i="6" s="1"/>
  <c r="E91" i="6"/>
  <c r="E92" i="6" s="1"/>
  <c r="F88" i="6"/>
  <c r="F89" i="6" s="1"/>
  <c r="E88" i="6"/>
  <c r="E89" i="6" s="1"/>
  <c r="F85" i="6"/>
  <c r="F86" i="6" s="1"/>
  <c r="E85" i="6"/>
  <c r="E86" i="6" s="1"/>
  <c r="F82" i="6"/>
  <c r="F83" i="6" s="1"/>
  <c r="E82" i="6"/>
  <c r="E83" i="6" s="1"/>
  <c r="F79" i="6"/>
  <c r="F80" i="6" s="1"/>
  <c r="E79" i="6"/>
  <c r="E80" i="6" s="1"/>
  <c r="F76" i="6"/>
  <c r="F77" i="6" s="1"/>
  <c r="E76" i="6"/>
  <c r="E77" i="6" s="1"/>
  <c r="F73" i="6"/>
  <c r="F74" i="6" s="1"/>
  <c r="E73" i="6"/>
  <c r="E74" i="6" s="1"/>
  <c r="F70" i="6"/>
  <c r="F71" i="6" s="1"/>
  <c r="E70" i="6"/>
  <c r="E71" i="6" s="1"/>
  <c r="F67" i="6"/>
  <c r="F68" i="6" s="1"/>
  <c r="E67" i="6"/>
  <c r="E68" i="6" s="1"/>
  <c r="F64" i="6"/>
  <c r="F65" i="6" s="1"/>
  <c r="E64" i="6"/>
  <c r="E65" i="6" s="1"/>
  <c r="F61" i="6"/>
  <c r="F62" i="6" s="1"/>
  <c r="E61" i="6"/>
  <c r="E62" i="6" s="1"/>
  <c r="F58" i="6"/>
  <c r="F59" i="6" s="1"/>
  <c r="E58" i="6"/>
  <c r="E59" i="6" s="1"/>
  <c r="F55" i="6"/>
  <c r="F56" i="6" s="1"/>
  <c r="E55" i="6"/>
  <c r="E56" i="6" s="1"/>
  <c r="F52" i="6"/>
  <c r="F53" i="6" s="1"/>
  <c r="E52" i="6"/>
  <c r="E53" i="6" s="1"/>
  <c r="F49" i="6"/>
  <c r="F50" i="6" s="1"/>
  <c r="E49" i="6"/>
  <c r="E50" i="6" s="1"/>
  <c r="F43" i="6"/>
  <c r="F44" i="6" s="1"/>
  <c r="E43" i="6"/>
  <c r="E44" i="6" s="1"/>
  <c r="F40" i="6"/>
  <c r="F41" i="6" s="1"/>
  <c r="E40" i="6"/>
  <c r="E41" i="6" s="1"/>
  <c r="F37" i="6"/>
  <c r="F38" i="6" s="1"/>
  <c r="E37" i="6"/>
  <c r="E38" i="6" s="1"/>
  <c r="F34" i="6"/>
  <c r="F35" i="6" s="1"/>
  <c r="E34" i="6"/>
  <c r="E35" i="6" s="1"/>
  <c r="F31" i="6"/>
  <c r="F32" i="6" s="1"/>
  <c r="E31" i="6"/>
  <c r="E32" i="6" s="1"/>
  <c r="F28" i="6"/>
  <c r="F29" i="6" s="1"/>
  <c r="E28" i="6"/>
  <c r="E29" i="6" s="1"/>
  <c r="F25" i="6"/>
  <c r="F26" i="6" s="1"/>
  <c r="E25" i="6"/>
  <c r="E26" i="6" s="1"/>
  <c r="F19" i="6"/>
  <c r="F20" i="6" s="1"/>
  <c r="E19" i="6"/>
  <c r="E20" i="6" s="1"/>
  <c r="G365" i="1" l="1"/>
  <c r="G366" i="1" s="1"/>
  <c r="F365" i="1"/>
  <c r="F366" i="1" s="1"/>
  <c r="E365" i="1"/>
  <c r="E366" i="1" s="1"/>
  <c r="G362" i="1"/>
  <c r="G363" i="1" s="1"/>
  <c r="F362" i="1"/>
  <c r="F363" i="1" s="1"/>
  <c r="E362" i="1"/>
  <c r="E363" i="1" s="1"/>
  <c r="G359" i="1"/>
  <c r="G360" i="1" s="1"/>
  <c r="F359" i="1"/>
  <c r="F360" i="1" s="1"/>
  <c r="E359" i="1"/>
  <c r="E360" i="1" s="1"/>
  <c r="G356" i="1"/>
  <c r="G357" i="1" s="1"/>
  <c r="F356" i="1"/>
  <c r="F357" i="1" s="1"/>
  <c r="E356" i="1"/>
  <c r="E357" i="1" s="1"/>
  <c r="G353" i="1"/>
  <c r="G354" i="1" s="1"/>
  <c r="F353" i="1"/>
  <c r="F354" i="1" s="1"/>
  <c r="E353" i="1"/>
  <c r="E354" i="1" s="1"/>
  <c r="G350" i="1"/>
  <c r="G351" i="1" s="1"/>
  <c r="F350" i="1"/>
  <c r="F351" i="1" s="1"/>
  <c r="E350" i="1"/>
  <c r="E351" i="1" s="1"/>
  <c r="G347" i="1"/>
  <c r="G348" i="1" s="1"/>
  <c r="F347" i="1"/>
  <c r="F348" i="1" s="1"/>
  <c r="E347" i="1"/>
  <c r="E348" i="1" s="1"/>
  <c r="G344" i="1"/>
  <c r="G345" i="1" s="1"/>
  <c r="F344" i="1"/>
  <c r="F345" i="1" s="1"/>
  <c r="E344" i="1"/>
  <c r="E345" i="1" s="1"/>
  <c r="G341" i="1"/>
  <c r="G342" i="1" s="1"/>
  <c r="F341" i="1"/>
  <c r="F342" i="1" s="1"/>
  <c r="E341" i="1"/>
  <c r="E342" i="1" s="1"/>
  <c r="G338" i="1"/>
  <c r="G339" i="1" s="1"/>
  <c r="F338" i="1"/>
  <c r="F339" i="1" s="1"/>
  <c r="E338" i="1"/>
  <c r="E339" i="1" s="1"/>
  <c r="G335" i="1"/>
  <c r="G336" i="1" s="1"/>
  <c r="F335" i="1"/>
  <c r="F336" i="1" s="1"/>
  <c r="E335" i="1"/>
  <c r="E336" i="1" s="1"/>
  <c r="G332" i="1"/>
  <c r="G333" i="1" s="1"/>
  <c r="F332" i="1"/>
  <c r="F333" i="1" s="1"/>
  <c r="E332" i="1"/>
  <c r="E333" i="1" s="1"/>
  <c r="G329" i="1"/>
  <c r="G330" i="1" s="1"/>
  <c r="F329" i="1"/>
  <c r="F330" i="1" s="1"/>
  <c r="E329" i="1"/>
  <c r="E330" i="1" s="1"/>
  <c r="G326" i="1"/>
  <c r="G327" i="1" s="1"/>
  <c r="F326" i="1"/>
  <c r="F327" i="1" s="1"/>
  <c r="E326" i="1"/>
  <c r="E327" i="1" s="1"/>
  <c r="G323" i="1"/>
  <c r="G324" i="1" s="1"/>
  <c r="F323" i="1"/>
  <c r="F324" i="1" s="1"/>
  <c r="E323" i="1"/>
  <c r="E324" i="1" s="1"/>
  <c r="G320" i="1"/>
  <c r="G321" i="1" s="1"/>
  <c r="F320" i="1"/>
  <c r="F321" i="1" s="1"/>
  <c r="E320" i="1"/>
  <c r="E321" i="1" s="1"/>
  <c r="G317" i="1"/>
  <c r="G318" i="1" s="1"/>
  <c r="F317" i="1"/>
  <c r="F318" i="1" s="1"/>
  <c r="E317" i="1"/>
  <c r="E318" i="1" s="1"/>
  <c r="G314" i="1"/>
  <c r="G315" i="1" s="1"/>
  <c r="F314" i="1"/>
  <c r="F315" i="1" s="1"/>
  <c r="E314" i="1"/>
  <c r="E315" i="1" s="1"/>
  <c r="G311" i="1"/>
  <c r="G312" i="1" s="1"/>
  <c r="F311" i="1"/>
  <c r="F312" i="1" s="1"/>
  <c r="E311" i="1"/>
  <c r="E312" i="1" s="1"/>
  <c r="G307" i="1"/>
  <c r="G308" i="1" s="1"/>
  <c r="F307" i="1"/>
  <c r="F308" i="1" s="1"/>
  <c r="E307" i="1"/>
  <c r="E308" i="1" s="1"/>
  <c r="G304" i="1"/>
  <c r="G305" i="1" s="1"/>
  <c r="F304" i="1"/>
  <c r="F305" i="1" s="1"/>
  <c r="E304" i="1"/>
  <c r="E305" i="1" s="1"/>
  <c r="G301" i="1"/>
  <c r="G302" i="1" s="1"/>
  <c r="F301" i="1"/>
  <c r="F302" i="1" s="1"/>
  <c r="E301" i="1"/>
  <c r="E302" i="1" s="1"/>
  <c r="G298" i="1"/>
  <c r="G299" i="1" s="1"/>
  <c r="F298" i="1"/>
  <c r="F299" i="1" s="1"/>
  <c r="E298" i="1"/>
  <c r="E299" i="1" s="1"/>
  <c r="G295" i="1"/>
  <c r="G296" i="1" s="1"/>
  <c r="F295" i="1"/>
  <c r="F296" i="1" s="1"/>
  <c r="E295" i="1"/>
  <c r="E296" i="1" s="1"/>
  <c r="G292" i="1"/>
  <c r="G293" i="1" s="1"/>
  <c r="F292" i="1"/>
  <c r="F293" i="1" s="1"/>
  <c r="E292" i="1"/>
  <c r="E293" i="1" s="1"/>
  <c r="G289" i="1"/>
  <c r="G290" i="1" s="1"/>
  <c r="F289" i="1"/>
  <c r="F290" i="1" s="1"/>
  <c r="E289" i="1"/>
  <c r="E290" i="1" s="1"/>
  <c r="G286" i="1"/>
  <c r="G287" i="1" s="1"/>
  <c r="F286" i="1"/>
  <c r="F287" i="1" s="1"/>
  <c r="E286" i="1"/>
  <c r="E287" i="1" s="1"/>
  <c r="G283" i="1"/>
  <c r="G284" i="1" s="1"/>
  <c r="F283" i="1"/>
  <c r="F284" i="1" s="1"/>
  <c r="E283" i="1"/>
  <c r="E284" i="1" s="1"/>
  <c r="G280" i="1"/>
  <c r="G281" i="1" s="1"/>
  <c r="F280" i="1"/>
  <c r="F281" i="1" s="1"/>
  <c r="E280" i="1"/>
  <c r="E281" i="1" s="1"/>
  <c r="G277" i="1"/>
  <c r="G278" i="1" s="1"/>
  <c r="F277" i="1"/>
  <c r="F278" i="1" s="1"/>
  <c r="E277" i="1"/>
  <c r="E278" i="1" s="1"/>
  <c r="G274" i="1"/>
  <c r="G275" i="1" s="1"/>
  <c r="F274" i="1"/>
  <c r="F275" i="1" s="1"/>
  <c r="E274" i="1"/>
  <c r="E275" i="1" s="1"/>
  <c r="G271" i="1"/>
  <c r="G272" i="1" s="1"/>
  <c r="F271" i="1"/>
  <c r="F272" i="1" s="1"/>
  <c r="E271" i="1"/>
  <c r="E272" i="1" s="1"/>
  <c r="G268" i="1"/>
  <c r="G269" i="1" s="1"/>
  <c r="F268" i="1"/>
  <c r="F269" i="1" s="1"/>
  <c r="E268" i="1"/>
  <c r="E269" i="1" s="1"/>
  <c r="G265" i="1"/>
  <c r="G266" i="1" s="1"/>
  <c r="F265" i="1"/>
  <c r="F266" i="1" s="1"/>
  <c r="E265" i="1"/>
  <c r="E266" i="1" s="1"/>
  <c r="G262" i="1"/>
  <c r="G263" i="1" s="1"/>
  <c r="F262" i="1"/>
  <c r="F263" i="1" s="1"/>
  <c r="E262" i="1"/>
  <c r="E263" i="1" s="1"/>
  <c r="G259" i="1"/>
  <c r="G260" i="1" s="1"/>
  <c r="F259" i="1"/>
  <c r="F260" i="1" s="1"/>
  <c r="E259" i="1"/>
  <c r="E260" i="1" s="1"/>
  <c r="G256" i="1"/>
  <c r="G257" i="1" s="1"/>
  <c r="F256" i="1"/>
  <c r="F257" i="1" s="1"/>
  <c r="E256" i="1"/>
  <c r="E257" i="1" s="1"/>
  <c r="G253" i="1"/>
  <c r="G254" i="1" s="1"/>
  <c r="F253" i="1"/>
  <c r="F254" i="1" s="1"/>
  <c r="E253" i="1"/>
  <c r="E254" i="1" s="1"/>
  <c r="G250" i="1"/>
  <c r="G251" i="1" s="1"/>
  <c r="F250" i="1"/>
  <c r="F251" i="1" s="1"/>
  <c r="E250" i="1"/>
  <c r="E251" i="1" s="1"/>
  <c r="G247" i="1"/>
  <c r="G248" i="1" s="1"/>
  <c r="F247" i="1"/>
  <c r="F248" i="1" s="1"/>
  <c r="E247" i="1"/>
  <c r="E248" i="1" s="1"/>
  <c r="G244" i="1"/>
  <c r="G245" i="1" s="1"/>
  <c r="F244" i="1"/>
  <c r="F245" i="1" s="1"/>
  <c r="E244" i="1"/>
  <c r="E245" i="1" s="1"/>
  <c r="G241" i="1"/>
  <c r="G242" i="1" s="1"/>
  <c r="F241" i="1"/>
  <c r="F242" i="1" s="1"/>
  <c r="E241" i="1"/>
  <c r="E242" i="1" s="1"/>
  <c r="G238" i="1"/>
  <c r="G239" i="1" s="1"/>
  <c r="F238" i="1"/>
  <c r="F239" i="1" s="1"/>
  <c r="E238" i="1"/>
  <c r="E239" i="1" s="1"/>
  <c r="G235" i="1"/>
  <c r="G236" i="1" s="1"/>
  <c r="F235" i="1"/>
  <c r="F236" i="1" s="1"/>
  <c r="E235" i="1"/>
  <c r="E236" i="1" s="1"/>
  <c r="G232" i="1"/>
  <c r="G233" i="1" s="1"/>
  <c r="F232" i="1"/>
  <c r="F233" i="1" s="1"/>
  <c r="E232" i="1"/>
  <c r="E233" i="1" s="1"/>
  <c r="G229" i="1"/>
  <c r="G230" i="1" s="1"/>
  <c r="F229" i="1"/>
  <c r="F230" i="1" s="1"/>
  <c r="E229" i="1"/>
  <c r="E230" i="1" s="1"/>
  <c r="G226" i="1"/>
  <c r="G227" i="1" s="1"/>
  <c r="F226" i="1"/>
  <c r="F227" i="1" s="1"/>
  <c r="E226" i="1"/>
  <c r="E227" i="1" s="1"/>
  <c r="G208" i="1"/>
  <c r="G209" i="1" s="1"/>
  <c r="F208" i="1"/>
  <c r="F209" i="1" s="1"/>
  <c r="E208" i="1"/>
  <c r="E209" i="1" s="1"/>
  <c r="G205" i="1"/>
  <c r="G206" i="1" s="1"/>
  <c r="F205" i="1"/>
  <c r="F206" i="1" s="1"/>
  <c r="E205" i="1"/>
  <c r="E206" i="1" s="1"/>
  <c r="G202" i="1"/>
  <c r="G203" i="1" s="1"/>
  <c r="F202" i="1"/>
  <c r="F203" i="1" s="1"/>
  <c r="E202" i="1"/>
  <c r="E203" i="1" s="1"/>
  <c r="G199" i="1"/>
  <c r="G200" i="1" s="1"/>
  <c r="F199" i="1"/>
  <c r="F200" i="1" s="1"/>
  <c r="E199" i="1"/>
  <c r="E200" i="1" s="1"/>
  <c r="G196" i="1"/>
  <c r="G197" i="1" s="1"/>
  <c r="F196" i="1"/>
  <c r="F197" i="1" s="1"/>
  <c r="E196" i="1"/>
  <c r="E197" i="1" s="1"/>
  <c r="G193" i="1"/>
  <c r="G194" i="1" s="1"/>
  <c r="F193" i="1"/>
  <c r="F194" i="1" s="1"/>
  <c r="E193" i="1"/>
  <c r="E194" i="1" s="1"/>
  <c r="G190" i="1"/>
  <c r="G191" i="1" s="1"/>
  <c r="F190" i="1"/>
  <c r="F191" i="1" s="1"/>
  <c r="E190" i="1"/>
  <c r="E191" i="1" s="1"/>
  <c r="G187" i="1"/>
  <c r="G188" i="1" s="1"/>
  <c r="F187" i="1"/>
  <c r="F188" i="1" s="1"/>
  <c r="E187" i="1"/>
  <c r="E188" i="1" s="1"/>
  <c r="G184" i="1"/>
  <c r="G185" i="1" s="1"/>
  <c r="F184" i="1"/>
  <c r="F185" i="1" s="1"/>
  <c r="E184" i="1"/>
  <c r="E185" i="1" s="1"/>
  <c r="G181" i="1"/>
  <c r="G182" i="1" s="1"/>
  <c r="F181" i="1"/>
  <c r="F182" i="1" s="1"/>
  <c r="E181" i="1"/>
  <c r="E182" i="1" s="1"/>
  <c r="G175" i="1"/>
  <c r="G176" i="1" s="1"/>
  <c r="F175" i="1"/>
  <c r="F176" i="1" s="1"/>
  <c r="E175" i="1"/>
  <c r="E176" i="1" s="1"/>
  <c r="G172" i="1"/>
  <c r="G173" i="1" s="1"/>
  <c r="F172" i="1"/>
  <c r="F173" i="1" s="1"/>
  <c r="E172" i="1"/>
  <c r="E173" i="1" s="1"/>
  <c r="G169" i="1"/>
  <c r="G170" i="1" s="1"/>
  <c r="F169" i="1"/>
  <c r="F170" i="1" s="1"/>
  <c r="E169" i="1"/>
  <c r="E170" i="1" s="1"/>
  <c r="G166" i="1"/>
  <c r="G167" i="1" s="1"/>
  <c r="F166" i="1"/>
  <c r="F167" i="1" s="1"/>
  <c r="E166" i="1"/>
  <c r="E167" i="1" s="1"/>
  <c r="G163" i="1"/>
  <c r="G164" i="1" s="1"/>
  <c r="F163" i="1"/>
  <c r="F164" i="1" s="1"/>
  <c r="E163" i="1"/>
  <c r="E164" i="1" s="1"/>
  <c r="G160" i="1"/>
  <c r="G161" i="1" s="1"/>
  <c r="F160" i="1"/>
  <c r="F161" i="1" s="1"/>
  <c r="E160" i="1"/>
  <c r="E161" i="1" s="1"/>
  <c r="G157" i="1"/>
  <c r="G158" i="1" s="1"/>
  <c r="F157" i="1"/>
  <c r="F158" i="1" s="1"/>
  <c r="E157" i="1"/>
  <c r="E158" i="1" s="1"/>
  <c r="G154" i="1"/>
  <c r="G155" i="1" s="1"/>
  <c r="F154" i="1"/>
  <c r="F155" i="1" s="1"/>
  <c r="E154" i="1"/>
  <c r="E155" i="1" s="1"/>
  <c r="G151" i="1"/>
  <c r="G152" i="1" s="1"/>
  <c r="F151" i="1"/>
  <c r="F152" i="1" s="1"/>
  <c r="E151" i="1"/>
  <c r="E152" i="1" s="1"/>
  <c r="G148" i="1"/>
  <c r="G149" i="1" s="1"/>
  <c r="F148" i="1"/>
  <c r="F149" i="1" s="1"/>
  <c r="E148" i="1"/>
  <c r="E149" i="1" s="1"/>
  <c r="G145" i="1"/>
  <c r="G146" i="1" s="1"/>
  <c r="F145" i="1"/>
  <c r="F146" i="1" s="1"/>
  <c r="E145" i="1"/>
  <c r="E146" i="1" s="1"/>
  <c r="G142" i="1"/>
  <c r="G143" i="1" s="1"/>
  <c r="F142" i="1"/>
  <c r="F143" i="1" s="1"/>
  <c r="E142" i="1"/>
  <c r="E143" i="1" s="1"/>
  <c r="G139" i="1"/>
  <c r="G140" i="1" s="1"/>
  <c r="F139" i="1"/>
  <c r="F140" i="1" s="1"/>
  <c r="E139" i="1"/>
  <c r="E140" i="1" s="1"/>
  <c r="G136" i="1"/>
  <c r="G137" i="1" s="1"/>
  <c r="F136" i="1"/>
  <c r="F137" i="1" s="1"/>
  <c r="E136" i="1"/>
  <c r="E137" i="1" s="1"/>
  <c r="G133" i="1"/>
  <c r="G134" i="1" s="1"/>
  <c r="F133" i="1"/>
  <c r="F134" i="1" s="1"/>
  <c r="E133" i="1"/>
  <c r="E134" i="1" s="1"/>
  <c r="G130" i="1"/>
  <c r="G131" i="1" s="1"/>
  <c r="F130" i="1"/>
  <c r="F131" i="1" s="1"/>
  <c r="E130" i="1"/>
  <c r="E131" i="1" s="1"/>
  <c r="G127" i="1"/>
  <c r="G128" i="1" s="1"/>
  <c r="F127" i="1"/>
  <c r="F128" i="1" s="1"/>
  <c r="E127" i="1"/>
  <c r="E128" i="1" s="1"/>
  <c r="G121" i="1"/>
  <c r="G122" i="1" s="1"/>
  <c r="F121" i="1"/>
  <c r="F122" i="1" s="1"/>
  <c r="E121" i="1"/>
  <c r="E122" i="1" s="1"/>
  <c r="G118" i="1"/>
  <c r="G119" i="1" s="1"/>
  <c r="F118" i="1"/>
  <c r="F119" i="1" s="1"/>
  <c r="E118" i="1"/>
  <c r="E119" i="1" s="1"/>
  <c r="G115" i="1"/>
  <c r="G116" i="1" s="1"/>
  <c r="F115" i="1"/>
  <c r="F116" i="1" s="1"/>
  <c r="E115" i="1"/>
  <c r="E116" i="1" s="1"/>
  <c r="G112" i="1"/>
  <c r="G113" i="1" s="1"/>
  <c r="F112" i="1"/>
  <c r="F113" i="1" s="1"/>
  <c r="E112" i="1"/>
  <c r="E113" i="1" s="1"/>
  <c r="G109" i="1"/>
  <c r="G110" i="1" s="1"/>
  <c r="F109" i="1"/>
  <c r="F110" i="1" s="1"/>
  <c r="E109" i="1"/>
  <c r="E110" i="1" s="1"/>
  <c r="G106" i="1"/>
  <c r="G107" i="1" s="1"/>
  <c r="F106" i="1"/>
  <c r="F107" i="1" s="1"/>
  <c r="E106" i="1"/>
  <c r="E107" i="1" s="1"/>
  <c r="G103" i="1"/>
  <c r="G104" i="1" s="1"/>
  <c r="F103" i="1"/>
  <c r="F104" i="1" s="1"/>
  <c r="E103" i="1"/>
  <c r="E104" i="1" s="1"/>
  <c r="G100" i="1"/>
  <c r="G101" i="1" s="1"/>
  <c r="F100" i="1"/>
  <c r="F101" i="1" s="1"/>
  <c r="E100" i="1"/>
  <c r="E101" i="1" s="1"/>
  <c r="G97" i="1"/>
  <c r="G98" i="1" s="1"/>
  <c r="F97" i="1"/>
  <c r="F98" i="1" s="1"/>
  <c r="E97" i="1"/>
  <c r="E98" i="1" s="1"/>
  <c r="G94" i="1"/>
  <c r="G95" i="1" s="1"/>
  <c r="F94" i="1"/>
  <c r="F95" i="1" s="1"/>
  <c r="E94" i="1"/>
  <c r="E95" i="1" s="1"/>
  <c r="G91" i="1"/>
  <c r="G92" i="1" s="1"/>
  <c r="F91" i="1"/>
  <c r="F92" i="1" s="1"/>
  <c r="E91" i="1"/>
  <c r="E92" i="1" s="1"/>
  <c r="G88" i="1"/>
  <c r="G89" i="1" s="1"/>
  <c r="F88" i="1"/>
  <c r="F89" i="1" s="1"/>
  <c r="E88" i="1"/>
  <c r="E89" i="1" s="1"/>
  <c r="G85" i="1"/>
  <c r="G86" i="1" s="1"/>
  <c r="F85" i="1"/>
  <c r="F86" i="1" s="1"/>
  <c r="E85" i="1"/>
  <c r="E86" i="1" s="1"/>
  <c r="G82" i="1"/>
  <c r="G83" i="1" s="1"/>
  <c r="F82" i="1"/>
  <c r="F83" i="1" s="1"/>
  <c r="E82" i="1"/>
  <c r="E83" i="1" s="1"/>
  <c r="G79" i="1"/>
  <c r="G80" i="1" s="1"/>
  <c r="F79" i="1"/>
  <c r="F80" i="1" s="1"/>
  <c r="E79" i="1"/>
  <c r="E80" i="1" s="1"/>
  <c r="G76" i="1"/>
  <c r="G77" i="1" s="1"/>
  <c r="F76" i="1"/>
  <c r="F77" i="1" s="1"/>
  <c r="E76" i="1"/>
  <c r="E77" i="1" s="1"/>
  <c r="G73" i="1"/>
  <c r="G74" i="1" s="1"/>
  <c r="F73" i="1"/>
  <c r="F74" i="1" s="1"/>
  <c r="E73" i="1"/>
  <c r="E74" i="1" s="1"/>
  <c r="G70" i="1"/>
  <c r="G71" i="1" s="1"/>
  <c r="F70" i="1"/>
  <c r="F71" i="1" s="1"/>
  <c r="E70" i="1"/>
  <c r="E71" i="1" s="1"/>
  <c r="G67" i="1"/>
  <c r="G68" i="1" s="1"/>
  <c r="F67" i="1"/>
  <c r="F68" i="1" s="1"/>
  <c r="E67" i="1"/>
  <c r="E68" i="1" s="1"/>
  <c r="G64" i="1"/>
  <c r="G65" i="1" s="1"/>
  <c r="F64" i="1"/>
  <c r="F65" i="1" s="1"/>
  <c r="E64" i="1"/>
  <c r="E65" i="1" s="1"/>
  <c r="G61" i="1"/>
  <c r="G62" i="1" s="1"/>
  <c r="F61" i="1"/>
  <c r="F62" i="1" s="1"/>
  <c r="E61" i="1"/>
  <c r="E62" i="1" s="1"/>
  <c r="G58" i="1"/>
  <c r="G59" i="1" s="1"/>
  <c r="F58" i="1"/>
  <c r="F59" i="1" s="1"/>
  <c r="E58" i="1"/>
  <c r="E59" i="1" s="1"/>
  <c r="G55" i="1"/>
  <c r="G56" i="1" s="1"/>
  <c r="F55" i="1"/>
  <c r="F56" i="1" s="1"/>
  <c r="E55" i="1"/>
  <c r="E56" i="1" s="1"/>
  <c r="G52" i="1"/>
  <c r="G53" i="1" s="1"/>
  <c r="F52" i="1"/>
  <c r="F53" i="1" s="1"/>
  <c r="E52" i="1"/>
  <c r="E53" i="1" s="1"/>
  <c r="G49" i="1"/>
  <c r="G50" i="1" s="1"/>
  <c r="F49" i="1"/>
  <c r="F50" i="1" s="1"/>
  <c r="E49" i="1"/>
  <c r="E50" i="1" s="1"/>
  <c r="G46" i="1"/>
  <c r="G47" i="1" s="1"/>
  <c r="F46" i="1"/>
  <c r="F47" i="1" s="1"/>
  <c r="E46" i="1"/>
  <c r="E47" i="1" s="1"/>
  <c r="G43" i="1"/>
  <c r="G44" i="1" s="1"/>
  <c r="F43" i="1"/>
  <c r="F44" i="1" s="1"/>
  <c r="E43" i="1"/>
  <c r="E44" i="1" s="1"/>
  <c r="G40" i="1"/>
  <c r="G41" i="1" s="1"/>
  <c r="F40" i="1"/>
  <c r="F41" i="1" s="1"/>
  <c r="E40" i="1"/>
  <c r="E41" i="1" s="1"/>
  <c r="G37" i="1"/>
  <c r="G38" i="1" s="1"/>
  <c r="F37" i="1"/>
  <c r="F38" i="1" s="1"/>
  <c r="E37" i="1"/>
  <c r="E38" i="1" s="1"/>
  <c r="G34" i="1"/>
  <c r="G35" i="1" s="1"/>
  <c r="F34" i="1"/>
  <c r="F35" i="1" s="1"/>
  <c r="E34" i="1"/>
  <c r="E35" i="1" s="1"/>
  <c r="G31" i="1"/>
  <c r="G32" i="1" s="1"/>
  <c r="F31" i="1"/>
  <c r="F32" i="1" s="1"/>
  <c r="E31" i="1"/>
  <c r="E32" i="1" s="1"/>
  <c r="G28" i="1"/>
  <c r="G29" i="1" s="1"/>
  <c r="F28" i="1"/>
  <c r="F29" i="1" s="1"/>
  <c r="E28" i="1"/>
  <c r="E29" i="1" s="1"/>
  <c r="G25" i="1"/>
  <c r="G26" i="1" s="1"/>
  <c r="F25" i="1"/>
  <c r="F26" i="1" s="1"/>
  <c r="E25" i="1"/>
  <c r="E26" i="1" s="1"/>
  <c r="G19" i="1"/>
  <c r="G20" i="1" s="1"/>
  <c r="F19" i="1"/>
  <c r="F20" i="1" s="1"/>
  <c r="E19" i="1"/>
  <c r="E20" i="1" s="1"/>
</calcChain>
</file>

<file path=xl/sharedStrings.xml><?xml version="1.0" encoding="utf-8"?>
<sst xmlns="http://schemas.openxmlformats.org/spreadsheetml/2006/main" count="5174" uniqueCount="434">
  <si>
    <t xml:space="preserve">Стоимость обучения студентов по специальностям и направлениям подготовки </t>
  </si>
  <si>
    <t>на 1 курс 2017/2018 учебного года</t>
  </si>
  <si>
    <t>для граждан России и стран ближнего зарубежья</t>
  </si>
  <si>
    <t>Очная форма обучения</t>
  </si>
  <si>
    <t xml:space="preserve">Специальность, направление подготовки </t>
  </si>
  <si>
    <t xml:space="preserve">Код </t>
  </si>
  <si>
    <t>Срок обучения</t>
  </si>
  <si>
    <t>менее 140</t>
  </si>
  <si>
    <t>от 140 и выше</t>
  </si>
  <si>
    <t>для получения мах скидки в 2017г., не менее</t>
  </si>
  <si>
    <t>справочно: проходной балл на бюджет в 2016г.</t>
  </si>
  <si>
    <t>Бакалавриат, очная форма обучения</t>
  </si>
  <si>
    <t>Автоматизация технологических процессов и производств</t>
  </si>
  <si>
    <t>15.03.04</t>
  </si>
  <si>
    <t>4 года</t>
  </si>
  <si>
    <t>Архитектура</t>
  </si>
  <si>
    <t>07.03.01</t>
  </si>
  <si>
    <t>5 лет</t>
  </si>
  <si>
    <t>Бизнес-информатика</t>
  </si>
  <si>
    <t>38.03.05</t>
  </si>
  <si>
    <t>Биология</t>
  </si>
  <si>
    <t>06.03.01</t>
  </si>
  <si>
    <t>Биотехнические системы и технологии</t>
  </si>
  <si>
    <t>12.03.04</t>
  </si>
  <si>
    <t>Биотехнология</t>
  </si>
  <si>
    <t>19.03.01</t>
  </si>
  <si>
    <t>Востоковедение и африканистика</t>
  </si>
  <si>
    <t>41.03.03</t>
  </si>
  <si>
    <t>Геодезия и дистанционное зондирование</t>
  </si>
  <si>
    <t>21.03.03</t>
  </si>
  <si>
    <t>Гидрометеорология</t>
  </si>
  <si>
    <t>05.03.04</t>
  </si>
  <si>
    <t>Гостиничное дело</t>
  </si>
  <si>
    <t>43.03.03</t>
  </si>
  <si>
    <t>Государственное и муниципальное управление</t>
  </si>
  <si>
    <t>38.03.04</t>
  </si>
  <si>
    <t>Дизайн</t>
  </si>
  <si>
    <t>54.03.01</t>
  </si>
  <si>
    <t>Документоведение и архивоведение</t>
  </si>
  <si>
    <t>46.03.02</t>
  </si>
  <si>
    <t>Журналистика</t>
  </si>
  <si>
    <t>42.03.02</t>
  </si>
  <si>
    <t>Зарубежное регионоведение</t>
  </si>
  <si>
    <t>41.03.01</t>
  </si>
  <si>
    <t>Издательское дело</t>
  </si>
  <si>
    <t>42.03.03</t>
  </si>
  <si>
    <t>Инноватика</t>
  </si>
  <si>
    <t>27.03.05</t>
  </si>
  <si>
    <t>Интеллектуальные системы в гуманитарной сфере</t>
  </si>
  <si>
    <t>45.03.04</t>
  </si>
  <si>
    <t>-</t>
  </si>
  <si>
    <t>Инфокоммуникационные технологии и системы связи</t>
  </si>
  <si>
    <t>11.03.02</t>
  </si>
  <si>
    <t>Информатика и вычислительная техника</t>
  </si>
  <si>
    <t>09.03.01</t>
  </si>
  <si>
    <t>Информационная безопасность</t>
  </si>
  <si>
    <t>10.03.01</t>
  </si>
  <si>
    <t>Информационные системы и технологии</t>
  </si>
  <si>
    <t>09.03.02</t>
  </si>
  <si>
    <t>История</t>
  </si>
  <si>
    <t>46.03.01</t>
  </si>
  <si>
    <t>История искусств</t>
  </si>
  <si>
    <t>50.03.03</t>
  </si>
  <si>
    <t>Конструирование и технология электронных средств</t>
  </si>
  <si>
    <t>11.03.03</t>
  </si>
  <si>
    <t>Конструкторско-технологическое обеспечение машиностроительных производств</t>
  </si>
  <si>
    <t>Культурология</t>
  </si>
  <si>
    <t>51.03.01</t>
  </si>
  <si>
    <t>Лазерная техника и лазерные технологии</t>
  </si>
  <si>
    <t>12.03.05</t>
  </si>
  <si>
    <t>Лингвистика</t>
  </si>
  <si>
    <t>45.03.02</t>
  </si>
  <si>
    <t>Математика</t>
  </si>
  <si>
    <t>Математика и компьютерные науки</t>
  </si>
  <si>
    <t>Математическое обеспечение и администрирование информационных систем</t>
  </si>
  <si>
    <t>02.03.03</t>
  </si>
  <si>
    <t>Материаловедение и технологии материалов</t>
  </si>
  <si>
    <t>22.03.01</t>
  </si>
  <si>
    <t>Машиностроение</t>
  </si>
  <si>
    <t>Международные отношения</t>
  </si>
  <si>
    <t>41.03.05</t>
  </si>
  <si>
    <t>Менеджмент</t>
  </si>
  <si>
    <t>38.03.02</t>
  </si>
  <si>
    <t>Металлургия</t>
  </si>
  <si>
    <t>Механика и математическое моделирование</t>
  </si>
  <si>
    <t>Мехатроника и робототехника</t>
  </si>
  <si>
    <t>15.03.06</t>
  </si>
  <si>
    <t>Наземные транспортно-технологические комплексы</t>
  </si>
  <si>
    <t>23.03.02</t>
  </si>
  <si>
    <t>Нанотехнологии и микросистемная техника</t>
  </si>
  <si>
    <t>28.03.01</t>
  </si>
  <si>
    <t>Оптотехника</t>
  </si>
  <si>
    <t>12.03.02</t>
  </si>
  <si>
    <t>Организация работы с молодежью</t>
  </si>
  <si>
    <t>39.03.03</t>
  </si>
  <si>
    <t>Политология</t>
  </si>
  <si>
    <t>41.03.04</t>
  </si>
  <si>
    <t>Приборостроение</t>
  </si>
  <si>
    <t>12.03.01</t>
  </si>
  <si>
    <t>Прикладная информатика</t>
  </si>
  <si>
    <t>09.03.03</t>
  </si>
  <si>
    <t>Прикладная математика</t>
  </si>
  <si>
    <t>01.03.04</t>
  </si>
  <si>
    <t>Прикладная этика</t>
  </si>
  <si>
    <t>47.03.02</t>
  </si>
  <si>
    <t>Прикладные математика и физика</t>
  </si>
  <si>
    <t>03.03.01</t>
  </si>
  <si>
    <t>Программная инженерия</t>
  </si>
  <si>
    <t>09.03.04</t>
  </si>
  <si>
    <t>Психология</t>
  </si>
  <si>
    <t>37.03.01</t>
  </si>
  <si>
    <t>Радиотехника</t>
  </si>
  <si>
    <t>11.03.01</t>
  </si>
  <si>
    <t>Реклама и связи с общественностью</t>
  </si>
  <si>
    <t>42.03.01</t>
  </si>
  <si>
    <t>Религиоведение</t>
  </si>
  <si>
    <t>47.03.03</t>
  </si>
  <si>
    <t>Сервис</t>
  </si>
  <si>
    <t>43.03.01</t>
  </si>
  <si>
    <t>Системный анализ и управление</t>
  </si>
  <si>
    <t>27.03.03</t>
  </si>
  <si>
    <t>Социальная работа</t>
  </si>
  <si>
    <t>39.03.02</t>
  </si>
  <si>
    <t>Социально-культурная деятельность</t>
  </si>
  <si>
    <t>51.03.03</t>
  </si>
  <si>
    <t>Социология</t>
  </si>
  <si>
    <t>39.03.01</t>
  </si>
  <si>
    <t>Стандартизация и метрология</t>
  </si>
  <si>
    <t>27.03.01</t>
  </si>
  <si>
    <t>Строительство</t>
  </si>
  <si>
    <t>08.03.01</t>
  </si>
  <si>
    <t>Теплоэнергетика и теплотехника</t>
  </si>
  <si>
    <t>13.03.01</t>
  </si>
  <si>
    <t>Технологические машины и оборудование</t>
  </si>
  <si>
    <t>Технология полиграфического и упаковочного производства</t>
  </si>
  <si>
    <t>29.03.03</t>
  </si>
  <si>
    <t>Технология художественной обработки материалов</t>
  </si>
  <si>
    <t>Техносферная безопасность</t>
  </si>
  <si>
    <t>20.03.01</t>
  </si>
  <si>
    <t>Торговое дело</t>
  </si>
  <si>
    <t>38.03.06</t>
  </si>
  <si>
    <t>Туризм</t>
  </si>
  <si>
    <t>43.03.02</t>
  </si>
  <si>
    <t>Управление в технических системах</t>
  </si>
  <si>
    <t>27.03.04</t>
  </si>
  <si>
    <t>Управление качеством</t>
  </si>
  <si>
    <t>27.03.02</t>
  </si>
  <si>
    <t>Управление персоналом</t>
  </si>
  <si>
    <t>38.03.03</t>
  </si>
  <si>
    <t>Физика</t>
  </si>
  <si>
    <t>03.03.02</t>
  </si>
  <si>
    <t>Физическая культура</t>
  </si>
  <si>
    <t>49.03.01</t>
  </si>
  <si>
    <t>Филология</t>
  </si>
  <si>
    <t>45.03.01</t>
  </si>
  <si>
    <t>Философия</t>
  </si>
  <si>
    <t>47.03.01</t>
  </si>
  <si>
    <t>Фундаментальная и прикладная лингвистика</t>
  </si>
  <si>
    <t>45.03.03</t>
  </si>
  <si>
    <t>Фундаментальная информатика и информационные технологии</t>
  </si>
  <si>
    <t>Химическая технология</t>
  </si>
  <si>
    <t>18.03.01</t>
  </si>
  <si>
    <t>Химия</t>
  </si>
  <si>
    <t>04.03.01</t>
  </si>
  <si>
    <t>Химия, физика и механика материалов</t>
  </si>
  <si>
    <t>04.03.02</t>
  </si>
  <si>
    <t>Экология и природопользование</t>
  </si>
  <si>
    <t>05.03.06</t>
  </si>
  <si>
    <t>Экономика (образовательная программа "Мировая экономика и международный бизнес")</t>
  </si>
  <si>
    <t>38.03.01</t>
  </si>
  <si>
    <t>Экономика (образовательная программа «Прикладная экономика и финансы»)</t>
  </si>
  <si>
    <t>Эксплуатация транспортно-технологических машин и комплексов</t>
  </si>
  <si>
    <t>23.03.03</t>
  </si>
  <si>
    <t>Электроника и наноэлектроника</t>
  </si>
  <si>
    <t>11.03.04</t>
  </si>
  <si>
    <t>Электроэнергетика и электротехника</t>
  </si>
  <si>
    <t>13.03.02</t>
  </si>
  <si>
    <t>Энергетическое машиностроение</t>
  </si>
  <si>
    <t>13.03.03</t>
  </si>
  <si>
    <t>Энерго- и ресурсосберегающие процессы в химической технологии, нефтехимии и биотехнологии</t>
  </si>
  <si>
    <t>18.03.02</t>
  </si>
  <si>
    <t>Ядерные физика и технологии</t>
  </si>
  <si>
    <t>14.03.02</t>
  </si>
  <si>
    <t>Специалитет, очная форма обучения</t>
  </si>
  <si>
    <t>Астрономия</t>
  </si>
  <si>
    <t>03.05.01</t>
  </si>
  <si>
    <t>6 лет</t>
  </si>
  <si>
    <t>Атомные станции: проектирование, эксплуатация и инжиниринг</t>
  </si>
  <si>
    <t>14.05.02</t>
  </si>
  <si>
    <t>5,5 лет</t>
  </si>
  <si>
    <t>Информационная безопасность телекоммуникационных систем</t>
  </si>
  <si>
    <t>10.05.02</t>
  </si>
  <si>
    <t>Информационно-аналитические системы безопасности</t>
  </si>
  <si>
    <t>10.05.04</t>
  </si>
  <si>
    <t>Клиническая психология</t>
  </si>
  <si>
    <t>37.05.01</t>
  </si>
  <si>
    <t>Компьютерная безопасность</t>
  </si>
  <si>
    <t>10.05.01</t>
  </si>
  <si>
    <t>Медицинская биофизика</t>
  </si>
  <si>
    <t>30.05.02</t>
  </si>
  <si>
    <t>Медицинская биохимия</t>
  </si>
  <si>
    <t>30.05.01</t>
  </si>
  <si>
    <t>Пожарная безопасность</t>
  </si>
  <si>
    <t>20.05.01</t>
  </si>
  <si>
    <t>Радиоэлектронные системы и комплексы</t>
  </si>
  <si>
    <t>11.05.01</t>
  </si>
  <si>
    <t>Строительство уникальных зданий и сооружений</t>
  </si>
  <si>
    <t>08.05.01</t>
  </si>
  <si>
    <t>Таможенное дело</t>
  </si>
  <si>
    <t>38.05.02</t>
  </si>
  <si>
    <t>Технологии разделения изотопов и ядерное топливо</t>
  </si>
  <si>
    <t>14.05.03</t>
  </si>
  <si>
    <t>Транспортные средства специального назначения</t>
  </si>
  <si>
    <t>23.05.02</t>
  </si>
  <si>
    <t>Фундаментальная и прикладная химия</t>
  </si>
  <si>
    <t>04.05.01</t>
  </si>
  <si>
    <t>Химическая технология материалов современной энергетики</t>
  </si>
  <si>
    <t>18.05.02</t>
  </si>
  <si>
    <t>Экономическая безопасность</t>
  </si>
  <si>
    <t>38.05.01</t>
  </si>
  <si>
    <t>Электроника и автоматика физических установок</t>
  </si>
  <si>
    <t>14.05.04</t>
  </si>
  <si>
    <t>Ядерные реакторы и материалы</t>
  </si>
  <si>
    <t>14.05.01</t>
  </si>
  <si>
    <t>*Примечания:</t>
  </si>
  <si>
    <t xml:space="preserve">Размер скидки </t>
  </si>
  <si>
    <t>Критерии и условия предоставления скидки</t>
  </si>
  <si>
    <t>5% - на первый год обучения</t>
  </si>
  <si>
    <t>Внесение предоплаты за обучение за два и более учебных года вперед</t>
  </si>
  <si>
    <t>10% - начиная со второго года обучения</t>
  </si>
  <si>
    <t>Заочная форма обучения</t>
  </si>
  <si>
    <t>Специальность, направление подготовки (полное наименование)</t>
  </si>
  <si>
    <t>Условия освоения программы</t>
  </si>
  <si>
    <t>Срок обучения, лет, месяцев</t>
  </si>
  <si>
    <t>1 семестр</t>
  </si>
  <si>
    <t>2 семестр</t>
  </si>
  <si>
    <t>Бакалавриат, заочная форма обучения</t>
  </si>
  <si>
    <t>Автоматизация технологических 
процессов и производств</t>
  </si>
  <si>
    <t>Нормативный срок</t>
  </si>
  <si>
    <t xml:space="preserve">Государственное и муниципальное управление </t>
  </si>
  <si>
    <t>4 года 6 месяцев</t>
  </si>
  <si>
    <t xml:space="preserve">Информатика и вычислительная техника </t>
  </si>
  <si>
    <t xml:space="preserve">Конструкторско-технологическое обеспечение машиностроительных производств </t>
  </si>
  <si>
    <t xml:space="preserve">Металлургия                                         </t>
  </si>
  <si>
    <t xml:space="preserve">Организация работы с молодежью </t>
  </si>
  <si>
    <t xml:space="preserve">Реклама и связи с общественностью </t>
  </si>
  <si>
    <t xml:space="preserve">Религиоведение </t>
  </si>
  <si>
    <t xml:space="preserve">Сервис                                                   </t>
  </si>
  <si>
    <t>4 года 10 месяцев</t>
  </si>
  <si>
    <t xml:space="preserve">Экономика </t>
  </si>
  <si>
    <t>Бакалавриат, заочная форма обучения (ускоренные ООП)</t>
  </si>
  <si>
    <t>Ускоренная 
ООП</t>
  </si>
  <si>
    <t>3 года 6 месяцев</t>
  </si>
  <si>
    <t xml:space="preserve"> 3 года 2 месяца</t>
  </si>
  <si>
    <t>3 года 2 месяца</t>
  </si>
  <si>
    <t xml:space="preserve">15.03.05 </t>
  </si>
  <si>
    <t>22.03.02</t>
  </si>
  <si>
    <t xml:space="preserve">Строительство                                         </t>
  </si>
  <si>
    <t>3 года 7 месяцев</t>
  </si>
  <si>
    <t>Специалитет, заочная форма обучения</t>
  </si>
  <si>
    <t>нормативный срок</t>
  </si>
  <si>
    <t>Специалитет, заочная форма обучения (ускоренные ООП)</t>
  </si>
  <si>
    <t>ускоренная ООП</t>
  </si>
  <si>
    <t>Магистратура, заочная форма обучения</t>
  </si>
  <si>
    <t>46.04.02</t>
  </si>
  <si>
    <t>2 года 6 месяцев</t>
  </si>
  <si>
    <t>38.04.04</t>
  </si>
  <si>
    <t>2 года 5 месяцев</t>
  </si>
  <si>
    <t>41.04.01</t>
  </si>
  <si>
    <t>09.04.02</t>
  </si>
  <si>
    <t>50.04.03</t>
  </si>
  <si>
    <t>42.04.03</t>
  </si>
  <si>
    <t>51.04.01</t>
  </si>
  <si>
    <t>45.04.02</t>
  </si>
  <si>
    <t>Менеджмент*</t>
  </si>
  <si>
    <t>38.04.02</t>
  </si>
  <si>
    <t>39.04.03</t>
  </si>
  <si>
    <t>Психолого-педагогическое образование</t>
  </si>
  <si>
    <t>44.04.02</t>
  </si>
  <si>
    <t>41.04.04</t>
  </si>
  <si>
    <t>42.04.01</t>
  </si>
  <si>
    <t>43.04.01</t>
  </si>
  <si>
    <t>51.04.03</t>
  </si>
  <si>
    <t>39.04.01</t>
  </si>
  <si>
    <t>Спорт</t>
  </si>
  <si>
    <t>49.04.03</t>
  </si>
  <si>
    <t xml:space="preserve">Управление персоналом </t>
  </si>
  <si>
    <t>38.04.03</t>
  </si>
  <si>
    <t>49.04.01</t>
  </si>
  <si>
    <t>Финансы и кредит*</t>
  </si>
  <si>
    <t>38.04.08</t>
  </si>
  <si>
    <t>Экономика*</t>
  </si>
  <si>
    <t>38.04.01</t>
  </si>
  <si>
    <t>Экономика (образовательная программа «Экономика предприятия»)</t>
  </si>
  <si>
    <t>* Для корпоративных программ / по договорам с предприятиями</t>
  </si>
  <si>
    <t>Магистратура, заочная форма обучения (ускоренные ООП)</t>
  </si>
  <si>
    <t>2 года 4 месяца</t>
  </si>
  <si>
    <t>Очно-заочная форма обучения</t>
  </si>
  <si>
    <t>Бакалавриат, очно-заочная форма обучения</t>
  </si>
  <si>
    <t>15.03.05</t>
  </si>
  <si>
    <t>15.03.02</t>
  </si>
  <si>
    <t>Бакалавриат, очно-заочная форма обучения (ускоренные ООП)</t>
  </si>
  <si>
    <t>Ускоренная ООП</t>
  </si>
  <si>
    <t>Магистратура, очно-заочная форма обучения</t>
  </si>
  <si>
    <t>37.04.01</t>
  </si>
  <si>
    <t>Педагогическое образование</t>
  </si>
  <si>
    <t>44.04.01</t>
  </si>
  <si>
    <t>УТВЕРЖДЕНО</t>
  </si>
  <si>
    <t>Приложение № 2</t>
  </si>
  <si>
    <t>образовательных программ высшего образования</t>
  </si>
  <si>
    <t>Приложение № 1</t>
  </si>
  <si>
    <t>Приложение № 3</t>
  </si>
  <si>
    <t xml:space="preserve"> в ФГАОУ ВО "УрФУ имени первого Президента России Б.Н. Ельцина"</t>
  </si>
  <si>
    <t>1) в заявительном порядке возможно установление индивидуального графика платежей (поквартально или помесячно)</t>
  </si>
  <si>
    <t>Приложение № 4</t>
  </si>
  <si>
    <t>Внесение предоплаты за обучение за первый учебный год вперед</t>
  </si>
  <si>
    <t>менее 40 баллов</t>
  </si>
  <si>
    <t>от 40 баллов и выше</t>
  </si>
  <si>
    <t>15.04.04</t>
  </si>
  <si>
    <t>2 года</t>
  </si>
  <si>
    <t>38.04.05</t>
  </si>
  <si>
    <t>06.04.01</t>
  </si>
  <si>
    <t>12.04.04</t>
  </si>
  <si>
    <t>19.04.01</t>
  </si>
  <si>
    <t>41.04.03</t>
  </si>
  <si>
    <t>21.04.03</t>
  </si>
  <si>
    <t>54.04.01</t>
  </si>
  <si>
    <t>42.04.02</t>
  </si>
  <si>
    <t>27.04.05</t>
  </si>
  <si>
    <t>Интеллектуальные системы в гуманитарной среде</t>
  </si>
  <si>
    <t>45.04.04</t>
  </si>
  <si>
    <t>11.04.02</t>
  </si>
  <si>
    <t>09.04.01</t>
  </si>
  <si>
    <t>10.04.01</t>
  </si>
  <si>
    <t>46.04.01</t>
  </si>
  <si>
    <t>11.04.03</t>
  </si>
  <si>
    <t>01.04.01</t>
  </si>
  <si>
    <t>02.04.01</t>
  </si>
  <si>
    <t>22.04.01</t>
  </si>
  <si>
    <t>41.04.05</t>
  </si>
  <si>
    <t>01.04.03</t>
  </si>
  <si>
    <t>15.04.06</t>
  </si>
  <si>
    <t>28.04.01</t>
  </si>
  <si>
    <t>12.04.02</t>
  </si>
  <si>
    <t>Организация и управление наукоемкими производствами</t>
  </si>
  <si>
    <t>12.04.01</t>
  </si>
  <si>
    <t>09.04.03</t>
  </si>
  <si>
    <t>03.04.01</t>
  </si>
  <si>
    <t>11.04.01</t>
  </si>
  <si>
    <t>Регионоведение России</t>
  </si>
  <si>
    <t>41.04.02</t>
  </si>
  <si>
    <t>47.04.03</t>
  </si>
  <si>
    <t>27.04.03</t>
  </si>
  <si>
    <t>39.04.02</t>
  </si>
  <si>
    <t>27.04.01</t>
  </si>
  <si>
    <t>08.04.01</t>
  </si>
  <si>
    <t>29.04.03</t>
  </si>
  <si>
    <t>38.04.06</t>
  </si>
  <si>
    <t>43.04.02</t>
  </si>
  <si>
    <t>27.04.04</t>
  </si>
  <si>
    <t>03.04.02</t>
  </si>
  <si>
    <t>45.04.01</t>
  </si>
  <si>
    <t>Финансы и кредит</t>
  </si>
  <si>
    <t>45.04.03</t>
  </si>
  <si>
    <t>Фундаментальные информатика и информационные технологии</t>
  </si>
  <si>
    <t>02.04.02</t>
  </si>
  <si>
    <t>18.04.01</t>
  </si>
  <si>
    <t>04.04.01</t>
  </si>
  <si>
    <t>05.04.06</t>
  </si>
  <si>
    <t>Экономика</t>
  </si>
  <si>
    <t>11.04.04</t>
  </si>
  <si>
    <t>18.04.02</t>
  </si>
  <si>
    <t>14.04.02</t>
  </si>
  <si>
    <t>Конфликтология</t>
  </si>
  <si>
    <t>37.04.02</t>
  </si>
  <si>
    <t>на 10 баллов меньше проходного (см. гр.8)</t>
  </si>
  <si>
    <t>в год, в т.ч.:</t>
  </si>
  <si>
    <t>Период</t>
  </si>
  <si>
    <t>Стоимость обучения на учебный год, руб.</t>
  </si>
  <si>
    <t>Приложение № 5</t>
  </si>
  <si>
    <t>Приложение № 6</t>
  </si>
  <si>
    <t>Приложение № 7</t>
  </si>
  <si>
    <t>Приложение № 8</t>
  </si>
  <si>
    <t xml:space="preserve">для граждан дальнего зарубежья </t>
  </si>
  <si>
    <t>Приложение № 9</t>
  </si>
  <si>
    <t xml:space="preserve">Технологии с применением электронного обучения, дистанционных образовательных технологий </t>
  </si>
  <si>
    <t>Приложение № 10</t>
  </si>
  <si>
    <t>Бакалавриат, очно-заочная форма обучения с применением электронного обучения, дистанционных образовательных технологий</t>
  </si>
  <si>
    <t>Бакалавриат, заочная форма обучения с применением электронного обучения,
дистанционных образовательных технологий</t>
  </si>
  <si>
    <t>нормативный  срок</t>
  </si>
  <si>
    <t xml:space="preserve">Теплоэнергетика и теплотехника                               </t>
  </si>
  <si>
    <t>Бакалавриат, заочная форма обучения с применением электронного обучения,
дистанционных образовательных технологий (ускоренные ООП)</t>
  </si>
  <si>
    <t>Магистратура, заочная форма обучения с применением электронного обучения,
дистанционных образовательных технологий</t>
  </si>
  <si>
    <t>2 года 3 месяца</t>
  </si>
  <si>
    <t xml:space="preserve">Машиностроение </t>
  </si>
  <si>
    <t>15.04.01</t>
  </si>
  <si>
    <t>27.04.06</t>
  </si>
  <si>
    <t xml:space="preserve">3 года </t>
  </si>
  <si>
    <t>Сумма баллов ЕГЭ и индивид.достиж. (включая экзамены УрФУ)</t>
  </si>
  <si>
    <t>Стоимость обучения на учебный год* с учетом баллов ЕГЭ и индивид.достиж. (включая экзамены УрФУ), руб.</t>
  </si>
  <si>
    <t>Приложение № 11</t>
  </si>
  <si>
    <t xml:space="preserve">с учетом скидки для выпускников колледжей и техникумов </t>
  </si>
  <si>
    <t>с учетом скидки на образовательные программы, реализуемые с применением дистанционных образовательных технологий и электронного обучения</t>
  </si>
  <si>
    <t>Стоимость обучения на учебный год с учетом скидки, руб.</t>
  </si>
  <si>
    <t>Стоимость обучения на учебный год с учетом результата вступительного испытания, оцениваемого по стобалльной шкале, руб.</t>
  </si>
  <si>
    <t>Стоимость обучения на учебный год с учетом результатов вступительных испытаний в УрФУ, руб.</t>
  </si>
  <si>
    <t>менее 70 баллов</t>
  </si>
  <si>
    <t>от 70 баллов и выше</t>
  </si>
  <si>
    <t>2) при внесении предоплаты за обучение для граждан России и стран ближнего зарубежья, поступающих на все образовательные программы ВО всех форм обучения предоставляется дополнительная скидка:</t>
  </si>
  <si>
    <r>
      <t xml:space="preserve">Для поступающих в 2017 году </t>
    </r>
    <r>
      <rPr>
        <b/>
        <sz val="14"/>
        <rFont val="Times New Roman"/>
        <family val="1"/>
        <charset val="204"/>
      </rPr>
      <t>на образовательные программы бакалавриата / специалитета очной формы обучения</t>
    </r>
    <r>
      <rPr>
        <b/>
        <sz val="12"/>
        <rFont val="Times New Roman"/>
        <family val="1"/>
        <charset val="204"/>
      </rPr>
      <t xml:space="preserve"> предоставляются </t>
    </r>
    <r>
      <rPr>
        <b/>
        <u/>
        <sz val="12"/>
        <rFont val="Times New Roman"/>
        <family val="1"/>
        <charset val="204"/>
      </rPr>
      <t>скидки по оплате обучения сроком на весь период обучения в УрФУ</t>
    </r>
    <r>
      <rPr>
        <b/>
        <sz val="12"/>
        <rFont val="Times New Roman"/>
        <family val="1"/>
        <charset val="204"/>
      </rPr>
      <t xml:space="preserve"> по результатам ЕГЭ и индивидуальных достижений (включая экзамены творческой и профессиональной направленности УрФУ). Стоимость обучения с учетом скидок представлена в таблице:</t>
    </r>
  </si>
  <si>
    <r>
      <t xml:space="preserve">Для поступающих в 2017 году </t>
    </r>
    <r>
      <rPr>
        <b/>
        <sz val="14"/>
        <rFont val="Times New Roman"/>
        <family val="1"/>
        <charset val="204"/>
      </rPr>
      <t>на образовательные программы магистратуры очной формы обучения</t>
    </r>
    <r>
      <rPr>
        <b/>
        <sz val="12"/>
        <rFont val="Times New Roman"/>
        <family val="1"/>
        <charset val="204"/>
      </rPr>
      <t xml:space="preserve"> предоставляется </t>
    </r>
    <r>
      <rPr>
        <b/>
        <u/>
        <sz val="12"/>
        <rFont val="Times New Roman"/>
        <family val="1"/>
        <charset val="204"/>
      </rPr>
      <t>скидка по оплате обучения сроком на весь период обучения в УрФУ</t>
    </r>
    <r>
      <rPr>
        <b/>
        <sz val="12"/>
        <rFont val="Times New Roman"/>
        <family val="1"/>
        <charset val="204"/>
      </rPr>
      <t xml:space="preserve"> при результате баллов вступительныого испытания в магистратуру от 40 и более баллов. Стоимость обучения с учетом скидки представлена в таблице:</t>
    </r>
  </si>
  <si>
    <r>
      <rPr>
        <b/>
        <sz val="14"/>
        <rFont val="Times New Roman"/>
        <family val="1"/>
        <charset val="204"/>
      </rPr>
      <t>Для граждан дальнего зарубежья</t>
    </r>
    <r>
      <rPr>
        <b/>
        <sz val="12"/>
        <rFont val="Times New Roman"/>
        <family val="1"/>
        <charset val="204"/>
      </rPr>
      <t xml:space="preserve">, поступающих в 2017 году </t>
    </r>
    <r>
      <rPr>
        <b/>
        <sz val="14"/>
        <rFont val="Times New Roman"/>
        <family val="1"/>
        <charset val="204"/>
      </rPr>
      <t>на образовательные программы бакалавриата / специалитета очной формы обучения</t>
    </r>
    <r>
      <rPr>
        <b/>
        <sz val="12"/>
        <rFont val="Times New Roman"/>
        <family val="1"/>
        <charset val="204"/>
      </rPr>
      <t xml:space="preserve">, предоставляются </t>
    </r>
    <r>
      <rPr>
        <b/>
        <u/>
        <sz val="12"/>
        <rFont val="Times New Roman"/>
        <family val="1"/>
        <charset val="204"/>
      </rPr>
      <t>скидки по оплате обучения сроком на весь период обучения в УрФУ</t>
    </r>
    <r>
      <rPr>
        <b/>
        <sz val="12"/>
        <rFont val="Times New Roman"/>
        <family val="1"/>
        <charset val="204"/>
      </rPr>
      <t xml:space="preserve"> по результатам вступительных испытаний от 70 и более баллов. Стоимость обучения с учетом скидок представлена в таблице:</t>
    </r>
  </si>
  <si>
    <r>
      <rPr>
        <b/>
        <sz val="14"/>
        <rFont val="Times New Roman"/>
        <family val="1"/>
        <charset val="204"/>
      </rPr>
      <t>Для граждан дальнего зарубежья</t>
    </r>
    <r>
      <rPr>
        <b/>
        <sz val="12"/>
        <rFont val="Times New Roman"/>
        <family val="1"/>
        <charset val="204"/>
      </rPr>
      <t xml:space="preserve">, поступающих в 2017 году </t>
    </r>
    <r>
      <rPr>
        <b/>
        <sz val="14"/>
        <rFont val="Times New Roman"/>
        <family val="1"/>
        <charset val="204"/>
      </rPr>
      <t xml:space="preserve">на образовательные программы магистратуры очной формы обучения </t>
    </r>
    <r>
      <rPr>
        <b/>
        <sz val="12"/>
        <rFont val="Times New Roman"/>
        <family val="1"/>
        <charset val="204"/>
      </rPr>
      <t xml:space="preserve">предоставляется </t>
    </r>
    <r>
      <rPr>
        <b/>
        <u/>
        <sz val="12"/>
        <rFont val="Times New Roman"/>
        <family val="1"/>
        <charset val="204"/>
      </rPr>
      <t>скидка по оплате обучения сроком на весь период обучения в УрФУ</t>
    </r>
    <r>
      <rPr>
        <b/>
        <sz val="12"/>
        <rFont val="Times New Roman"/>
        <family val="1"/>
        <charset val="204"/>
      </rPr>
      <t xml:space="preserve"> при результате баллов вступительныого испытания в магистратуру от 40 и более баллов. Стоимость обучения с учетом скидки представлена в таблице:</t>
    </r>
  </si>
  <si>
    <t>приказом ректора от 17.02.2017 № 157/03</t>
  </si>
  <si>
    <t>Антропология и этнология</t>
  </si>
  <si>
    <t>46.03.03</t>
  </si>
  <si>
    <t>47.04.01</t>
  </si>
  <si>
    <t>Магистратура, очная форма обучения</t>
  </si>
  <si>
    <t>Строительство (профиль/ траектория: городское строительство и хозяйство)</t>
  </si>
  <si>
    <t>Строительство (профиль/ траектория: теплогазоснабжение и вентиляция)</t>
  </si>
  <si>
    <t>Строительство (профиль/ траектория: водоснабжение и водоотведение)</t>
  </si>
  <si>
    <t>Строительство (профиль/ траектория: промышленное и гражданское строительство)</t>
  </si>
  <si>
    <t>Строительство (без выбора профиля/траектории)</t>
  </si>
  <si>
    <t>38.04.09</t>
  </si>
  <si>
    <t>Государственный аудит</t>
  </si>
  <si>
    <t>Строительство (профиль/ траектория: экспертиза и управление недвижимостью)</t>
  </si>
  <si>
    <t xml:space="preserve"> </t>
  </si>
  <si>
    <t>Медиакоммуникации</t>
  </si>
  <si>
    <t>42.04.05</t>
  </si>
  <si>
    <t>42.03.05</t>
  </si>
  <si>
    <t>46.04.03</t>
  </si>
  <si>
    <t>Публичная политика и социальные науки</t>
  </si>
  <si>
    <t>41.03.06</t>
  </si>
  <si>
    <t>(в редакции приказов об изменениях и дополнениях)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</si>
</sst>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8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20" fillId="0" borderId="0"/>
    <xf numFmtId="0" fontId="1" fillId="0" borderId="0"/>
    <xf numFmtId="0" fontId="18" fillId="0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6" fillId="0" borderId="0" xfId="0" applyFont="1" applyFill="1"/>
    <xf numFmtId="0" fontId="11" fillId="0" borderId="0" xfId="0" applyFont="1" applyFill="1"/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12" fillId="0" borderId="0" xfId="11" applyFont="1" applyFill="1" applyAlignment="1">
      <alignment vertical="center"/>
    </xf>
    <xf numFmtId="3" fontId="4" fillId="0" borderId="0" xfId="7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3" fontId="4" fillId="0" borderId="0" xfId="11" applyNumberFormat="1" applyFont="1" applyFill="1" applyAlignment="1">
      <alignment horizontal="right" vertical="center"/>
    </xf>
    <xf numFmtId="3" fontId="3" fillId="0" borderId="0" xfId="7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11" fillId="0" borderId="0" xfId="0" applyFont="1" applyFill="1" applyAlignment="1">
      <alignment vertical="center"/>
    </xf>
    <xf numFmtId="0" fontId="4" fillId="0" borderId="0" xfId="11" applyFont="1" applyFill="1" applyAlignment="1">
      <alignment horizontal="left" vertical="center"/>
    </xf>
    <xf numFmtId="3" fontId="4" fillId="0" borderId="0" xfId="13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1" applyFont="1" applyFill="1" applyAlignment="1">
      <alignment vertical="center"/>
    </xf>
    <xf numFmtId="0" fontId="33" fillId="0" borderId="0" xfId="1" applyFont="1" applyFill="1" applyAlignment="1">
      <alignment vertical="center"/>
    </xf>
    <xf numFmtId="0" fontId="33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/>
    <xf numFmtId="0" fontId="29" fillId="0" borderId="0" xfId="0" applyFont="1" applyFill="1"/>
    <xf numFmtId="0" fontId="33" fillId="0" borderId="0" xfId="0" applyFont="1" applyFill="1"/>
    <xf numFmtId="0" fontId="35" fillId="0" borderId="0" xfId="0" applyFont="1" applyFill="1"/>
    <xf numFmtId="0" fontId="1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36" fillId="0" borderId="0" xfId="7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7" applyFont="1" applyFill="1" applyAlignment="1">
      <alignment vertical="center"/>
    </xf>
  </cellXfs>
  <cellStyles count="24">
    <cellStyle name="Excel Built-in Normal" xfId="2"/>
    <cellStyle name="Excel Built-in Normal 2" xfId="3"/>
    <cellStyle name="Excel Built-in Normal 2 2" xfId="4"/>
    <cellStyle name="Excel Built-in Normal 3" xfId="5"/>
    <cellStyle name="Excel Built-in Normal_Стоимость обучения 2012-2013" xfId="6"/>
    <cellStyle name="Обычный" xfId="0" builtinId="0"/>
    <cellStyle name="Обычный 2" xfId="7"/>
    <cellStyle name="Обычный 2 2" xfId="1"/>
    <cellStyle name="Обычный 2 3" xfId="8"/>
    <cellStyle name="Обычный 3" xfId="9"/>
    <cellStyle name="Обычный 4" xfId="10"/>
    <cellStyle name="Обычный 4 2" xfId="11"/>
    <cellStyle name="Обычный 4 3" xfId="12"/>
    <cellStyle name="Обычный 5" xfId="13"/>
    <cellStyle name="Обычный 6" xfId="14"/>
    <cellStyle name="Обычный 7" xfId="15"/>
    <cellStyle name="Обычный 8" xfId="16"/>
    <cellStyle name="Процентный 2" xfId="17"/>
    <cellStyle name="Процентный 3" xfId="18"/>
    <cellStyle name="Процентный 4" xfId="19"/>
    <cellStyle name="Процентный 5" xfId="20"/>
    <cellStyle name="Процентный 6" xfId="21"/>
    <cellStyle name="Процентный 7" xfId="22"/>
    <cellStyle name="Финансовый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tabSelected="1" zoomScaleNormal="100" zoomScaleSheetLayoutView="90" workbookViewId="0">
      <selection activeCell="A13" sqref="A13:I13"/>
    </sheetView>
  </sheetViews>
  <sheetFormatPr defaultColWidth="9.1796875" defaultRowHeight="18" x14ac:dyDescent="0.35"/>
  <cols>
    <col min="1" max="1" width="21.81640625" style="17" customWidth="1"/>
    <col min="2" max="2" width="7.1796875" style="5" customWidth="1"/>
    <col min="3" max="3" width="9.1796875" style="12" customWidth="1"/>
    <col min="4" max="4" width="7.54296875" style="5" customWidth="1"/>
    <col min="5" max="6" width="9.1796875" style="12" customWidth="1"/>
    <col min="7" max="7" width="10.54296875" style="12" customWidth="1"/>
    <col min="8" max="8" width="10.1796875" style="18" customWidth="1"/>
    <col min="9" max="9" width="10.1796875" style="37" customWidth="1"/>
    <col min="10" max="10" width="9.1796875" style="12"/>
    <col min="11" max="11" width="9.1796875" style="2"/>
    <col min="12" max="16384" width="9.1796875" style="12"/>
  </cols>
  <sheetData>
    <row r="1" spans="1:11" s="1" customFormat="1" x14ac:dyDescent="0.35">
      <c r="A1" s="16"/>
      <c r="B1" s="5"/>
      <c r="C1" s="5"/>
      <c r="D1" s="5"/>
      <c r="E1" s="12"/>
      <c r="G1" s="29"/>
      <c r="I1" s="28" t="s">
        <v>307</v>
      </c>
      <c r="K1" s="2"/>
    </row>
    <row r="2" spans="1:11" s="1" customFormat="1" x14ac:dyDescent="0.35">
      <c r="A2" s="16"/>
      <c r="B2" s="5"/>
      <c r="C2" s="5"/>
      <c r="D2" s="5"/>
      <c r="E2" s="12"/>
      <c r="G2" s="29"/>
      <c r="I2" s="30" t="s">
        <v>413</v>
      </c>
      <c r="K2" s="2"/>
    </row>
    <row r="3" spans="1:11" s="1" customFormat="1" x14ac:dyDescent="0.35">
      <c r="A3" s="16"/>
      <c r="B3" s="5"/>
      <c r="C3" s="5"/>
      <c r="D3" s="5"/>
      <c r="E3" s="12"/>
      <c r="G3" s="29"/>
      <c r="I3" s="31" t="s">
        <v>310</v>
      </c>
      <c r="K3" s="2"/>
    </row>
    <row r="4" spans="1:11" s="1" customFormat="1" x14ac:dyDescent="0.35">
      <c r="A4" s="16"/>
      <c r="B4" s="5"/>
      <c r="C4" s="5"/>
      <c r="D4" s="5"/>
      <c r="E4" s="12"/>
      <c r="F4" s="11"/>
      <c r="G4" s="29"/>
      <c r="I4" s="5"/>
      <c r="K4" s="2"/>
    </row>
    <row r="5" spans="1:11" s="1" customFormat="1" x14ac:dyDescent="0.35">
      <c r="A5" s="91" t="s">
        <v>0</v>
      </c>
      <c r="B5" s="91"/>
      <c r="C5" s="91"/>
      <c r="D5" s="91"/>
      <c r="E5" s="91"/>
      <c r="F5" s="91"/>
      <c r="G5" s="91"/>
      <c r="H5" s="91"/>
      <c r="I5" s="91"/>
      <c r="K5" s="2"/>
    </row>
    <row r="6" spans="1:11" s="1" customFormat="1" x14ac:dyDescent="0.35">
      <c r="A6" s="91" t="s">
        <v>309</v>
      </c>
      <c r="B6" s="91"/>
      <c r="C6" s="91"/>
      <c r="D6" s="91"/>
      <c r="E6" s="91"/>
      <c r="F6" s="91"/>
      <c r="G6" s="91"/>
      <c r="H6" s="91"/>
      <c r="I6" s="91"/>
      <c r="K6" s="2"/>
    </row>
    <row r="7" spans="1:11" s="1" customFormat="1" x14ac:dyDescent="0.35">
      <c r="A7" s="91" t="s">
        <v>312</v>
      </c>
      <c r="B7" s="91"/>
      <c r="C7" s="91"/>
      <c r="D7" s="91"/>
      <c r="E7" s="91"/>
      <c r="F7" s="91"/>
      <c r="G7" s="91"/>
      <c r="H7" s="91"/>
      <c r="I7" s="91"/>
      <c r="K7" s="2"/>
    </row>
    <row r="8" spans="1:11" s="1" customFormat="1" x14ac:dyDescent="0.35">
      <c r="A8" s="92" t="s">
        <v>1</v>
      </c>
      <c r="B8" s="92"/>
      <c r="C8" s="92"/>
      <c r="D8" s="92"/>
      <c r="E8" s="92"/>
      <c r="F8" s="92"/>
      <c r="G8" s="92"/>
      <c r="H8" s="92"/>
      <c r="I8" s="92"/>
      <c r="K8" s="2"/>
    </row>
    <row r="9" spans="1:11" s="1" customFormat="1" x14ac:dyDescent="0.35">
      <c r="A9" s="93" t="s">
        <v>2</v>
      </c>
      <c r="B9" s="93"/>
      <c r="C9" s="93"/>
      <c r="D9" s="93"/>
      <c r="E9" s="93"/>
      <c r="F9" s="93"/>
      <c r="G9" s="93"/>
      <c r="H9" s="93"/>
      <c r="I9" s="93"/>
      <c r="K9" s="2"/>
    </row>
    <row r="10" spans="1:11" s="1" customFormat="1" x14ac:dyDescent="0.35">
      <c r="A10" s="97" t="s">
        <v>3</v>
      </c>
      <c r="B10" s="97"/>
      <c r="C10" s="97"/>
      <c r="D10" s="97"/>
      <c r="E10" s="97"/>
      <c r="F10" s="97"/>
      <c r="G10" s="97"/>
      <c r="H10" s="97"/>
      <c r="I10" s="97"/>
      <c r="K10" s="2"/>
    </row>
    <row r="11" spans="1:11" s="129" customFormat="1" ht="18" customHeight="1" x14ac:dyDescent="0.35">
      <c r="A11" s="128" t="s">
        <v>433</v>
      </c>
      <c r="B11" s="128"/>
      <c r="C11" s="128"/>
      <c r="D11" s="128"/>
      <c r="E11" s="128"/>
      <c r="F11" s="128"/>
      <c r="G11" s="128"/>
      <c r="H11" s="128"/>
      <c r="I11" s="128"/>
    </row>
    <row r="12" spans="1:11" s="5" customFormat="1" x14ac:dyDescent="0.35">
      <c r="A12" s="3"/>
      <c r="B12" s="3"/>
      <c r="C12" s="3"/>
      <c r="D12" s="3"/>
      <c r="E12" s="3"/>
      <c r="F12" s="3"/>
      <c r="G12" s="3"/>
      <c r="H12" s="3"/>
      <c r="I12" s="4"/>
      <c r="K12" s="2"/>
    </row>
    <row r="13" spans="1:11" s="6" customFormat="1" ht="85" customHeight="1" x14ac:dyDescent="0.35">
      <c r="A13" s="94" t="s">
        <v>409</v>
      </c>
      <c r="B13" s="94"/>
      <c r="C13" s="94"/>
      <c r="D13" s="94"/>
      <c r="E13" s="94"/>
      <c r="F13" s="94"/>
      <c r="G13" s="94"/>
      <c r="H13" s="94"/>
      <c r="I13" s="94"/>
      <c r="K13" s="7"/>
    </row>
    <row r="14" spans="1:11" s="8" customFormat="1" ht="56.15" customHeight="1" x14ac:dyDescent="0.35">
      <c r="A14" s="95" t="s">
        <v>4</v>
      </c>
      <c r="B14" s="95" t="s">
        <v>5</v>
      </c>
      <c r="C14" s="95" t="s">
        <v>6</v>
      </c>
      <c r="D14" s="95" t="s">
        <v>377</v>
      </c>
      <c r="E14" s="95" t="s">
        <v>399</v>
      </c>
      <c r="F14" s="95"/>
      <c r="G14" s="95"/>
      <c r="H14" s="95" t="s">
        <v>398</v>
      </c>
      <c r="I14" s="95"/>
      <c r="K14" s="19"/>
    </row>
    <row r="15" spans="1:11" s="8" customFormat="1" ht="77.5" customHeight="1" x14ac:dyDescent="0.35">
      <c r="A15" s="95"/>
      <c r="B15" s="95"/>
      <c r="C15" s="95"/>
      <c r="D15" s="95"/>
      <c r="E15" s="69" t="s">
        <v>7</v>
      </c>
      <c r="F15" s="69" t="s">
        <v>8</v>
      </c>
      <c r="G15" s="69" t="s">
        <v>375</v>
      </c>
      <c r="H15" s="71" t="s">
        <v>9</v>
      </c>
      <c r="I15" s="41" t="s">
        <v>10</v>
      </c>
      <c r="K15" s="19"/>
    </row>
    <row r="16" spans="1:11" s="8" customFormat="1" ht="17.5" x14ac:dyDescent="0.3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K16" s="19"/>
    </row>
    <row r="17" spans="1:11" s="11" customFormat="1" ht="17.5" x14ac:dyDescent="0.35">
      <c r="A17" s="96" t="s">
        <v>11</v>
      </c>
      <c r="B17" s="96"/>
      <c r="C17" s="96"/>
      <c r="D17" s="96"/>
      <c r="E17" s="96"/>
      <c r="F17" s="96"/>
      <c r="G17" s="96"/>
      <c r="H17" s="96"/>
      <c r="I17" s="96"/>
      <c r="K17" s="50"/>
    </row>
    <row r="18" spans="1:11" ht="23.15" customHeight="1" x14ac:dyDescent="0.35">
      <c r="A18" s="73" t="s">
        <v>12</v>
      </c>
      <c r="B18" s="76" t="s">
        <v>13</v>
      </c>
      <c r="C18" s="79" t="s">
        <v>14</v>
      </c>
      <c r="D18" s="42" t="s">
        <v>376</v>
      </c>
      <c r="E18" s="33">
        <v>141900</v>
      </c>
      <c r="F18" s="34">
        <v>129000</v>
      </c>
      <c r="G18" s="33">
        <v>103200</v>
      </c>
      <c r="H18" s="82">
        <v>152</v>
      </c>
      <c r="I18" s="85">
        <v>162</v>
      </c>
    </row>
    <row r="19" spans="1:11" ht="21.65" customHeight="1" x14ac:dyDescent="0.35">
      <c r="A19" s="74"/>
      <c r="B19" s="77"/>
      <c r="C19" s="80"/>
      <c r="D19" s="43" t="s">
        <v>234</v>
      </c>
      <c r="E19" s="33">
        <f>E18/2</f>
        <v>70950</v>
      </c>
      <c r="F19" s="33">
        <f>F18/2</f>
        <v>64500</v>
      </c>
      <c r="G19" s="33">
        <f>G18/2</f>
        <v>51600</v>
      </c>
      <c r="H19" s="83"/>
      <c r="I19" s="86"/>
    </row>
    <row r="20" spans="1:11" ht="21.65" customHeight="1" x14ac:dyDescent="0.35">
      <c r="A20" s="75"/>
      <c r="B20" s="78"/>
      <c r="C20" s="81"/>
      <c r="D20" s="43" t="s">
        <v>235</v>
      </c>
      <c r="E20" s="33">
        <f>E18-E19</f>
        <v>70950</v>
      </c>
      <c r="F20" s="33">
        <f>F18-F19</f>
        <v>64500</v>
      </c>
      <c r="G20" s="33">
        <f>G18-G19</f>
        <v>51600</v>
      </c>
      <c r="H20" s="84"/>
      <c r="I20" s="87"/>
    </row>
    <row r="21" spans="1:11" ht="23" x14ac:dyDescent="0.35">
      <c r="A21" s="73" t="s">
        <v>414</v>
      </c>
      <c r="B21" s="76" t="s">
        <v>415</v>
      </c>
      <c r="C21" s="79" t="s">
        <v>14</v>
      </c>
      <c r="D21" s="42" t="s">
        <v>376</v>
      </c>
      <c r="E21" s="33">
        <v>116700</v>
      </c>
      <c r="F21" s="34">
        <v>105000</v>
      </c>
      <c r="G21" s="33">
        <v>84000</v>
      </c>
      <c r="H21" s="82">
        <v>220</v>
      </c>
      <c r="I21" s="85" t="s">
        <v>50</v>
      </c>
    </row>
    <row r="22" spans="1:11" x14ac:dyDescent="0.35">
      <c r="A22" s="74"/>
      <c r="B22" s="77"/>
      <c r="C22" s="80"/>
      <c r="D22" s="43" t="s">
        <v>234</v>
      </c>
      <c r="E22" s="33">
        <f>E21/2</f>
        <v>58350</v>
      </c>
      <c r="F22" s="33">
        <f>F21/2</f>
        <v>52500</v>
      </c>
      <c r="G22" s="33">
        <f>G21/2</f>
        <v>42000</v>
      </c>
      <c r="H22" s="83"/>
      <c r="I22" s="86"/>
    </row>
    <row r="23" spans="1:11" x14ac:dyDescent="0.35">
      <c r="A23" s="75"/>
      <c r="B23" s="78"/>
      <c r="C23" s="81"/>
      <c r="D23" s="43" t="s">
        <v>235</v>
      </c>
      <c r="E23" s="33">
        <f>E21-E22</f>
        <v>58350</v>
      </c>
      <c r="F23" s="33">
        <f>F21-F22</f>
        <v>52500</v>
      </c>
      <c r="G23" s="33">
        <f>G21-G22</f>
        <v>42000</v>
      </c>
      <c r="H23" s="84"/>
      <c r="I23" s="87"/>
    </row>
    <row r="24" spans="1:11" ht="23" x14ac:dyDescent="0.35">
      <c r="A24" s="73" t="s">
        <v>15</v>
      </c>
      <c r="B24" s="76" t="s">
        <v>16</v>
      </c>
      <c r="C24" s="79" t="s">
        <v>17</v>
      </c>
      <c r="D24" s="42" t="s">
        <v>376</v>
      </c>
      <c r="E24" s="33">
        <v>149600</v>
      </c>
      <c r="F24" s="34">
        <v>136000</v>
      </c>
      <c r="G24" s="33">
        <v>108800</v>
      </c>
      <c r="H24" s="82">
        <v>213</v>
      </c>
      <c r="I24" s="85">
        <v>223</v>
      </c>
    </row>
    <row r="25" spans="1:11" x14ac:dyDescent="0.35">
      <c r="A25" s="74"/>
      <c r="B25" s="77"/>
      <c r="C25" s="80"/>
      <c r="D25" s="43" t="s">
        <v>234</v>
      </c>
      <c r="E25" s="33">
        <f>E24/2</f>
        <v>74800</v>
      </c>
      <c r="F25" s="33">
        <f t="shared" ref="F25" si="0">F24/2</f>
        <v>68000</v>
      </c>
      <c r="G25" s="33">
        <f t="shared" ref="G25" si="1">G24/2</f>
        <v>54400</v>
      </c>
      <c r="H25" s="83"/>
      <c r="I25" s="86"/>
    </row>
    <row r="26" spans="1:11" x14ac:dyDescent="0.35">
      <c r="A26" s="75"/>
      <c r="B26" s="78"/>
      <c r="C26" s="81"/>
      <c r="D26" s="43" t="s">
        <v>235</v>
      </c>
      <c r="E26" s="33">
        <f>E24-E25</f>
        <v>74800</v>
      </c>
      <c r="F26" s="33">
        <f t="shared" ref="F26" si="2">F24-F25</f>
        <v>68000</v>
      </c>
      <c r="G26" s="33">
        <f t="shared" ref="G26" si="3">G24-G25</f>
        <v>54400</v>
      </c>
      <c r="H26" s="84"/>
      <c r="I26" s="87"/>
    </row>
    <row r="27" spans="1:11" ht="23" x14ac:dyDescent="0.35">
      <c r="A27" s="73" t="s">
        <v>18</v>
      </c>
      <c r="B27" s="76" t="s">
        <v>19</v>
      </c>
      <c r="C27" s="79" t="s">
        <v>14</v>
      </c>
      <c r="D27" s="42" t="s">
        <v>376</v>
      </c>
      <c r="E27" s="33">
        <v>148700</v>
      </c>
      <c r="F27" s="34">
        <v>135200</v>
      </c>
      <c r="G27" s="33">
        <v>108200</v>
      </c>
      <c r="H27" s="82">
        <v>233</v>
      </c>
      <c r="I27" s="85">
        <v>243</v>
      </c>
    </row>
    <row r="28" spans="1:11" x14ac:dyDescent="0.35">
      <c r="A28" s="74"/>
      <c r="B28" s="77"/>
      <c r="C28" s="80"/>
      <c r="D28" s="43" t="s">
        <v>234</v>
      </c>
      <c r="E28" s="33">
        <f>E27/2</f>
        <v>74350</v>
      </c>
      <c r="F28" s="33">
        <f t="shared" ref="F28" si="4">F27/2</f>
        <v>67600</v>
      </c>
      <c r="G28" s="33">
        <f t="shared" ref="G28" si="5">G27/2</f>
        <v>54100</v>
      </c>
      <c r="H28" s="83"/>
      <c r="I28" s="86"/>
    </row>
    <row r="29" spans="1:11" x14ac:dyDescent="0.35">
      <c r="A29" s="75"/>
      <c r="B29" s="78"/>
      <c r="C29" s="81"/>
      <c r="D29" s="43" t="s">
        <v>235</v>
      </c>
      <c r="E29" s="33">
        <f>E27-E28</f>
        <v>74350</v>
      </c>
      <c r="F29" s="33">
        <f t="shared" ref="F29" si="6">F27-F28</f>
        <v>67600</v>
      </c>
      <c r="G29" s="33">
        <f t="shared" ref="G29" si="7">G27-G28</f>
        <v>54100</v>
      </c>
      <c r="H29" s="84"/>
      <c r="I29" s="87"/>
    </row>
    <row r="30" spans="1:11" ht="23" x14ac:dyDescent="0.35">
      <c r="A30" s="73" t="s">
        <v>20</v>
      </c>
      <c r="B30" s="76" t="s">
        <v>21</v>
      </c>
      <c r="C30" s="79" t="s">
        <v>14</v>
      </c>
      <c r="D30" s="42" t="s">
        <v>376</v>
      </c>
      <c r="E30" s="33">
        <v>130800</v>
      </c>
      <c r="F30" s="34">
        <v>91600</v>
      </c>
      <c r="G30" s="33">
        <v>73300</v>
      </c>
      <c r="H30" s="82">
        <v>192</v>
      </c>
      <c r="I30" s="85">
        <v>202</v>
      </c>
    </row>
    <row r="31" spans="1:11" x14ac:dyDescent="0.35">
      <c r="A31" s="74"/>
      <c r="B31" s="77"/>
      <c r="C31" s="80"/>
      <c r="D31" s="43" t="s">
        <v>234</v>
      </c>
      <c r="E31" s="33">
        <f>E30/2</f>
        <v>65400</v>
      </c>
      <c r="F31" s="33">
        <f t="shared" ref="F31" si="8">F30/2</f>
        <v>45800</v>
      </c>
      <c r="G31" s="33">
        <f t="shared" ref="G31" si="9">G30/2</f>
        <v>36650</v>
      </c>
      <c r="H31" s="83"/>
      <c r="I31" s="86"/>
    </row>
    <row r="32" spans="1:11" x14ac:dyDescent="0.35">
      <c r="A32" s="75"/>
      <c r="B32" s="78"/>
      <c r="C32" s="81"/>
      <c r="D32" s="43" t="s">
        <v>235</v>
      </c>
      <c r="E32" s="33">
        <f>E30-E31</f>
        <v>65400</v>
      </c>
      <c r="F32" s="33">
        <f t="shared" ref="F32" si="10">F30-F31</f>
        <v>45800</v>
      </c>
      <c r="G32" s="33">
        <f t="shared" ref="G32" si="11">G30-G31</f>
        <v>36650</v>
      </c>
      <c r="H32" s="84"/>
      <c r="I32" s="87"/>
    </row>
    <row r="33" spans="1:9" ht="23" x14ac:dyDescent="0.35">
      <c r="A33" s="73" t="s">
        <v>22</v>
      </c>
      <c r="B33" s="76" t="s">
        <v>23</v>
      </c>
      <c r="C33" s="79" t="s">
        <v>14</v>
      </c>
      <c r="D33" s="42" t="s">
        <v>376</v>
      </c>
      <c r="E33" s="33">
        <v>141900</v>
      </c>
      <c r="F33" s="34">
        <v>129000</v>
      </c>
      <c r="G33" s="33">
        <v>103200</v>
      </c>
      <c r="H33" s="82">
        <v>212</v>
      </c>
      <c r="I33" s="85">
        <v>222</v>
      </c>
    </row>
    <row r="34" spans="1:9" x14ac:dyDescent="0.35">
      <c r="A34" s="74"/>
      <c r="B34" s="77"/>
      <c r="C34" s="80"/>
      <c r="D34" s="43" t="s">
        <v>234</v>
      </c>
      <c r="E34" s="33">
        <f>E33/2</f>
        <v>70950</v>
      </c>
      <c r="F34" s="33">
        <f t="shared" ref="F34" si="12">F33/2</f>
        <v>64500</v>
      </c>
      <c r="G34" s="33">
        <f t="shared" ref="G34" si="13">G33/2</f>
        <v>51600</v>
      </c>
      <c r="H34" s="83"/>
      <c r="I34" s="86"/>
    </row>
    <row r="35" spans="1:9" x14ac:dyDescent="0.35">
      <c r="A35" s="75"/>
      <c r="B35" s="78"/>
      <c r="C35" s="81"/>
      <c r="D35" s="43" t="s">
        <v>235</v>
      </c>
      <c r="E35" s="33">
        <f>E33-E34</f>
        <v>70950</v>
      </c>
      <c r="F35" s="33">
        <f t="shared" ref="F35" si="14">F33-F34</f>
        <v>64500</v>
      </c>
      <c r="G35" s="33">
        <f t="shared" ref="G35" si="15">G33-G34</f>
        <v>51600</v>
      </c>
      <c r="H35" s="84"/>
      <c r="I35" s="87"/>
    </row>
    <row r="36" spans="1:9" ht="23" x14ac:dyDescent="0.35">
      <c r="A36" s="73" t="s">
        <v>24</v>
      </c>
      <c r="B36" s="76" t="s">
        <v>25</v>
      </c>
      <c r="C36" s="79" t="s">
        <v>14</v>
      </c>
      <c r="D36" s="42" t="s">
        <v>376</v>
      </c>
      <c r="E36" s="33">
        <v>141900</v>
      </c>
      <c r="F36" s="34">
        <v>129000</v>
      </c>
      <c r="G36" s="33">
        <v>103200</v>
      </c>
      <c r="H36" s="82">
        <v>192</v>
      </c>
      <c r="I36" s="85">
        <v>202</v>
      </c>
    </row>
    <row r="37" spans="1:9" x14ac:dyDescent="0.35">
      <c r="A37" s="74"/>
      <c r="B37" s="77"/>
      <c r="C37" s="80"/>
      <c r="D37" s="43" t="s">
        <v>234</v>
      </c>
      <c r="E37" s="33">
        <f>E36/2</f>
        <v>70950</v>
      </c>
      <c r="F37" s="33">
        <f t="shared" ref="F37" si="16">F36/2</f>
        <v>64500</v>
      </c>
      <c r="G37" s="33">
        <f t="shared" ref="G37" si="17">G36/2</f>
        <v>51600</v>
      </c>
      <c r="H37" s="83"/>
      <c r="I37" s="86"/>
    </row>
    <row r="38" spans="1:9" x14ac:dyDescent="0.35">
      <c r="A38" s="75"/>
      <c r="B38" s="78"/>
      <c r="C38" s="81"/>
      <c r="D38" s="43" t="s">
        <v>235</v>
      </c>
      <c r="E38" s="33">
        <f>E36-E37</f>
        <v>70950</v>
      </c>
      <c r="F38" s="33">
        <f t="shared" ref="F38" si="18">F36-F37</f>
        <v>64500</v>
      </c>
      <c r="G38" s="33">
        <f t="shared" ref="G38" si="19">G36-G37</f>
        <v>51600</v>
      </c>
      <c r="H38" s="84"/>
      <c r="I38" s="87"/>
    </row>
    <row r="39" spans="1:9" ht="23" x14ac:dyDescent="0.35">
      <c r="A39" s="73" t="s">
        <v>26</v>
      </c>
      <c r="B39" s="76" t="s">
        <v>27</v>
      </c>
      <c r="C39" s="79" t="s">
        <v>14</v>
      </c>
      <c r="D39" s="42" t="s">
        <v>376</v>
      </c>
      <c r="E39" s="33">
        <v>128600</v>
      </c>
      <c r="F39" s="34">
        <v>122500</v>
      </c>
      <c r="G39" s="33">
        <v>98000</v>
      </c>
      <c r="H39" s="82">
        <v>247</v>
      </c>
      <c r="I39" s="85">
        <v>257</v>
      </c>
    </row>
    <row r="40" spans="1:9" x14ac:dyDescent="0.35">
      <c r="A40" s="74"/>
      <c r="B40" s="77"/>
      <c r="C40" s="80"/>
      <c r="D40" s="43" t="s">
        <v>234</v>
      </c>
      <c r="E40" s="33">
        <f>E39/2</f>
        <v>64300</v>
      </c>
      <c r="F40" s="33">
        <f t="shared" ref="F40" si="20">F39/2</f>
        <v>61250</v>
      </c>
      <c r="G40" s="33">
        <f t="shared" ref="G40" si="21">G39/2</f>
        <v>49000</v>
      </c>
      <c r="H40" s="83"/>
      <c r="I40" s="86"/>
    </row>
    <row r="41" spans="1:9" x14ac:dyDescent="0.35">
      <c r="A41" s="75"/>
      <c r="B41" s="78"/>
      <c r="C41" s="81"/>
      <c r="D41" s="43" t="s">
        <v>235</v>
      </c>
      <c r="E41" s="33">
        <f>E39-E40</f>
        <v>64300</v>
      </c>
      <c r="F41" s="33">
        <f t="shared" ref="F41" si="22">F39-F40</f>
        <v>61250</v>
      </c>
      <c r="G41" s="33">
        <f t="shared" ref="G41" si="23">G39-G40</f>
        <v>49000</v>
      </c>
      <c r="H41" s="84"/>
      <c r="I41" s="87"/>
    </row>
    <row r="42" spans="1:9" ht="23" x14ac:dyDescent="0.35">
      <c r="A42" s="73" t="s">
        <v>28</v>
      </c>
      <c r="B42" s="76" t="s">
        <v>29</v>
      </c>
      <c r="C42" s="79" t="s">
        <v>14</v>
      </c>
      <c r="D42" s="42" t="s">
        <v>376</v>
      </c>
      <c r="E42" s="33">
        <v>130800</v>
      </c>
      <c r="F42" s="34">
        <v>100000</v>
      </c>
      <c r="G42" s="33">
        <v>80000</v>
      </c>
      <c r="H42" s="82">
        <v>181</v>
      </c>
      <c r="I42" s="85">
        <v>191</v>
      </c>
    </row>
    <row r="43" spans="1:9" x14ac:dyDescent="0.35">
      <c r="A43" s="74"/>
      <c r="B43" s="77"/>
      <c r="C43" s="80"/>
      <c r="D43" s="43" t="s">
        <v>234</v>
      </c>
      <c r="E43" s="33">
        <f>E42/2</f>
        <v>65400</v>
      </c>
      <c r="F43" s="33">
        <f t="shared" ref="F43" si="24">F42/2</f>
        <v>50000</v>
      </c>
      <c r="G43" s="33">
        <f t="shared" ref="G43" si="25">G42/2</f>
        <v>40000</v>
      </c>
      <c r="H43" s="83"/>
      <c r="I43" s="86"/>
    </row>
    <row r="44" spans="1:9" x14ac:dyDescent="0.35">
      <c r="A44" s="75"/>
      <c r="B44" s="78"/>
      <c r="C44" s="81"/>
      <c r="D44" s="43" t="s">
        <v>235</v>
      </c>
      <c r="E44" s="33">
        <f>E42-E43</f>
        <v>65400</v>
      </c>
      <c r="F44" s="33">
        <f t="shared" ref="F44" si="26">F42-F43</f>
        <v>50000</v>
      </c>
      <c r="G44" s="33">
        <f t="shared" ref="G44" si="27">G42-G43</f>
        <v>40000</v>
      </c>
      <c r="H44" s="84"/>
      <c r="I44" s="87"/>
    </row>
    <row r="45" spans="1:9" ht="23" x14ac:dyDescent="0.35">
      <c r="A45" s="73" t="s">
        <v>30</v>
      </c>
      <c r="B45" s="76" t="s">
        <v>31</v>
      </c>
      <c r="C45" s="79" t="s">
        <v>14</v>
      </c>
      <c r="D45" s="42" t="s">
        <v>376</v>
      </c>
      <c r="E45" s="33">
        <v>130800</v>
      </c>
      <c r="F45" s="34">
        <v>100000</v>
      </c>
      <c r="G45" s="33">
        <v>80000</v>
      </c>
      <c r="H45" s="82">
        <v>148</v>
      </c>
      <c r="I45" s="85">
        <v>158</v>
      </c>
    </row>
    <row r="46" spans="1:9" x14ac:dyDescent="0.35">
      <c r="A46" s="74"/>
      <c r="B46" s="77"/>
      <c r="C46" s="80"/>
      <c r="D46" s="43" t="s">
        <v>234</v>
      </c>
      <c r="E46" s="33">
        <f>E45/2</f>
        <v>65400</v>
      </c>
      <c r="F46" s="33">
        <f t="shared" ref="F46" si="28">F45/2</f>
        <v>50000</v>
      </c>
      <c r="G46" s="33">
        <f t="shared" ref="G46" si="29">G45/2</f>
        <v>40000</v>
      </c>
      <c r="H46" s="83"/>
      <c r="I46" s="86"/>
    </row>
    <row r="47" spans="1:9" x14ac:dyDescent="0.35">
      <c r="A47" s="75"/>
      <c r="B47" s="78"/>
      <c r="C47" s="81"/>
      <c r="D47" s="43" t="s">
        <v>235</v>
      </c>
      <c r="E47" s="33">
        <f>E45-E46</f>
        <v>65400</v>
      </c>
      <c r="F47" s="33">
        <f t="shared" ref="F47" si="30">F45-F46</f>
        <v>50000</v>
      </c>
      <c r="G47" s="33">
        <f t="shared" ref="G47" si="31">G45-G46</f>
        <v>40000</v>
      </c>
      <c r="H47" s="84"/>
      <c r="I47" s="87"/>
    </row>
    <row r="48" spans="1:9" ht="23" x14ac:dyDescent="0.35">
      <c r="A48" s="73" t="s">
        <v>32</v>
      </c>
      <c r="B48" s="76" t="s">
        <v>33</v>
      </c>
      <c r="C48" s="79" t="s">
        <v>14</v>
      </c>
      <c r="D48" s="42" t="s">
        <v>376</v>
      </c>
      <c r="E48" s="33">
        <v>116700</v>
      </c>
      <c r="F48" s="34">
        <v>100000</v>
      </c>
      <c r="G48" s="33">
        <v>80000</v>
      </c>
      <c r="H48" s="82">
        <v>200</v>
      </c>
      <c r="I48" s="85">
        <v>210</v>
      </c>
    </row>
    <row r="49" spans="1:9" x14ac:dyDescent="0.35">
      <c r="A49" s="74"/>
      <c r="B49" s="77"/>
      <c r="C49" s="80"/>
      <c r="D49" s="43" t="s">
        <v>234</v>
      </c>
      <c r="E49" s="33">
        <f>E48/2</f>
        <v>58350</v>
      </c>
      <c r="F49" s="33">
        <f t="shared" ref="F49" si="32">F48/2</f>
        <v>50000</v>
      </c>
      <c r="G49" s="33">
        <f t="shared" ref="G49" si="33">G48/2</f>
        <v>40000</v>
      </c>
      <c r="H49" s="83"/>
      <c r="I49" s="86"/>
    </row>
    <row r="50" spans="1:9" x14ac:dyDescent="0.35">
      <c r="A50" s="75"/>
      <c r="B50" s="78"/>
      <c r="C50" s="81"/>
      <c r="D50" s="43" t="s">
        <v>235</v>
      </c>
      <c r="E50" s="33">
        <f>E48-E49</f>
        <v>58350</v>
      </c>
      <c r="F50" s="33">
        <f t="shared" ref="F50" si="34">F48-F49</f>
        <v>50000</v>
      </c>
      <c r="G50" s="33">
        <f t="shared" ref="G50" si="35">G48-G49</f>
        <v>40000</v>
      </c>
      <c r="H50" s="84"/>
      <c r="I50" s="87"/>
    </row>
    <row r="51" spans="1:9" ht="23" x14ac:dyDescent="0.35">
      <c r="A51" s="73" t="s">
        <v>34</v>
      </c>
      <c r="B51" s="76" t="s">
        <v>35</v>
      </c>
      <c r="C51" s="79" t="s">
        <v>14</v>
      </c>
      <c r="D51" s="42" t="s">
        <v>376</v>
      </c>
      <c r="E51" s="33">
        <v>132700</v>
      </c>
      <c r="F51" s="34">
        <v>120700</v>
      </c>
      <c r="G51" s="33">
        <v>96600</v>
      </c>
      <c r="H51" s="82">
        <v>232</v>
      </c>
      <c r="I51" s="85">
        <v>242</v>
      </c>
    </row>
    <row r="52" spans="1:9" x14ac:dyDescent="0.35">
      <c r="A52" s="74"/>
      <c r="B52" s="77"/>
      <c r="C52" s="80"/>
      <c r="D52" s="43" t="s">
        <v>234</v>
      </c>
      <c r="E52" s="33">
        <f>E51/2</f>
        <v>66350</v>
      </c>
      <c r="F52" s="33">
        <f t="shared" ref="F52" si="36">F51/2</f>
        <v>60350</v>
      </c>
      <c r="G52" s="33">
        <f t="shared" ref="G52" si="37">G51/2</f>
        <v>48300</v>
      </c>
      <c r="H52" s="83"/>
      <c r="I52" s="86"/>
    </row>
    <row r="53" spans="1:9" x14ac:dyDescent="0.35">
      <c r="A53" s="75"/>
      <c r="B53" s="78"/>
      <c r="C53" s="81"/>
      <c r="D53" s="43" t="s">
        <v>235</v>
      </c>
      <c r="E53" s="33">
        <f>E51-E52</f>
        <v>66350</v>
      </c>
      <c r="F53" s="33">
        <f t="shared" ref="F53" si="38">F51-F52</f>
        <v>60350</v>
      </c>
      <c r="G53" s="33">
        <f t="shared" ref="G53" si="39">G51-G52</f>
        <v>48300</v>
      </c>
      <c r="H53" s="84"/>
      <c r="I53" s="87"/>
    </row>
    <row r="54" spans="1:9" ht="23" x14ac:dyDescent="0.35">
      <c r="A54" s="73" t="s">
        <v>36</v>
      </c>
      <c r="B54" s="76" t="s">
        <v>37</v>
      </c>
      <c r="C54" s="79" t="s">
        <v>14</v>
      </c>
      <c r="D54" s="42" t="s">
        <v>376</v>
      </c>
      <c r="E54" s="33">
        <v>191800</v>
      </c>
      <c r="F54" s="34">
        <v>138000</v>
      </c>
      <c r="G54" s="33">
        <v>110400</v>
      </c>
      <c r="H54" s="82">
        <v>234</v>
      </c>
      <c r="I54" s="85">
        <v>244</v>
      </c>
    </row>
    <row r="55" spans="1:9" x14ac:dyDescent="0.35">
      <c r="A55" s="74"/>
      <c r="B55" s="77"/>
      <c r="C55" s="80"/>
      <c r="D55" s="43" t="s">
        <v>234</v>
      </c>
      <c r="E55" s="33">
        <f>E54/2</f>
        <v>95900</v>
      </c>
      <c r="F55" s="33">
        <f t="shared" ref="F55" si="40">F54/2</f>
        <v>69000</v>
      </c>
      <c r="G55" s="33">
        <f t="shared" ref="G55" si="41">G54/2</f>
        <v>55200</v>
      </c>
      <c r="H55" s="83"/>
      <c r="I55" s="86"/>
    </row>
    <row r="56" spans="1:9" x14ac:dyDescent="0.35">
      <c r="A56" s="75"/>
      <c r="B56" s="78"/>
      <c r="C56" s="81"/>
      <c r="D56" s="43" t="s">
        <v>235</v>
      </c>
      <c r="E56" s="33">
        <f>E54-E55</f>
        <v>95900</v>
      </c>
      <c r="F56" s="33">
        <f t="shared" ref="F56" si="42">F54-F55</f>
        <v>69000</v>
      </c>
      <c r="G56" s="33">
        <f t="shared" ref="G56" si="43">G54-G55</f>
        <v>55200</v>
      </c>
      <c r="H56" s="84"/>
      <c r="I56" s="87"/>
    </row>
    <row r="57" spans="1:9" ht="23" x14ac:dyDescent="0.35">
      <c r="A57" s="73" t="s">
        <v>38</v>
      </c>
      <c r="B57" s="76" t="s">
        <v>39</v>
      </c>
      <c r="C57" s="79" t="s">
        <v>14</v>
      </c>
      <c r="D57" s="42" t="s">
        <v>376</v>
      </c>
      <c r="E57" s="33">
        <v>116700</v>
      </c>
      <c r="F57" s="34">
        <v>105000</v>
      </c>
      <c r="G57" s="33">
        <v>84000</v>
      </c>
      <c r="H57" s="82">
        <v>208</v>
      </c>
      <c r="I57" s="85">
        <v>218</v>
      </c>
    </row>
    <row r="58" spans="1:9" x14ac:dyDescent="0.35">
      <c r="A58" s="74"/>
      <c r="B58" s="77"/>
      <c r="C58" s="80"/>
      <c r="D58" s="43" t="s">
        <v>234</v>
      </c>
      <c r="E58" s="33">
        <f>E57/2</f>
        <v>58350</v>
      </c>
      <c r="F58" s="33">
        <f t="shared" ref="F58" si="44">F57/2</f>
        <v>52500</v>
      </c>
      <c r="G58" s="33">
        <f t="shared" ref="G58" si="45">G57/2</f>
        <v>42000</v>
      </c>
      <c r="H58" s="83"/>
      <c r="I58" s="86"/>
    </row>
    <row r="59" spans="1:9" x14ac:dyDescent="0.35">
      <c r="A59" s="75"/>
      <c r="B59" s="78"/>
      <c r="C59" s="81"/>
      <c r="D59" s="43" t="s">
        <v>235</v>
      </c>
      <c r="E59" s="33">
        <f>E57-E58</f>
        <v>58350</v>
      </c>
      <c r="F59" s="33">
        <f t="shared" ref="F59" si="46">F57-F58</f>
        <v>52500</v>
      </c>
      <c r="G59" s="33">
        <f t="shared" ref="G59" si="47">G57-G58</f>
        <v>42000</v>
      </c>
      <c r="H59" s="84"/>
      <c r="I59" s="87"/>
    </row>
    <row r="60" spans="1:9" ht="23" x14ac:dyDescent="0.35">
      <c r="A60" s="73" t="s">
        <v>40</v>
      </c>
      <c r="B60" s="76" t="s">
        <v>41</v>
      </c>
      <c r="C60" s="79" t="s">
        <v>14</v>
      </c>
      <c r="D60" s="42" t="s">
        <v>376</v>
      </c>
      <c r="E60" s="33">
        <v>130800</v>
      </c>
      <c r="F60" s="34">
        <v>113000</v>
      </c>
      <c r="G60" s="33">
        <v>90400</v>
      </c>
      <c r="H60" s="82">
        <v>261</v>
      </c>
      <c r="I60" s="85">
        <v>271</v>
      </c>
    </row>
    <row r="61" spans="1:9" x14ac:dyDescent="0.35">
      <c r="A61" s="74"/>
      <c r="B61" s="77"/>
      <c r="C61" s="80"/>
      <c r="D61" s="43" t="s">
        <v>234</v>
      </c>
      <c r="E61" s="33">
        <f>E60/2</f>
        <v>65400</v>
      </c>
      <c r="F61" s="33">
        <f t="shared" ref="F61" si="48">F60/2</f>
        <v>56500</v>
      </c>
      <c r="G61" s="33">
        <f t="shared" ref="G61" si="49">G60/2</f>
        <v>45200</v>
      </c>
      <c r="H61" s="83"/>
      <c r="I61" s="86"/>
    </row>
    <row r="62" spans="1:9" x14ac:dyDescent="0.35">
      <c r="A62" s="75"/>
      <c r="B62" s="78"/>
      <c r="C62" s="81"/>
      <c r="D62" s="43" t="s">
        <v>235</v>
      </c>
      <c r="E62" s="33">
        <f>E60-E61</f>
        <v>65400</v>
      </c>
      <c r="F62" s="33">
        <f t="shared" ref="F62" si="50">F60-F61</f>
        <v>56500</v>
      </c>
      <c r="G62" s="33">
        <f t="shared" ref="G62" si="51">G60-G61</f>
        <v>45200</v>
      </c>
      <c r="H62" s="84"/>
      <c r="I62" s="87"/>
    </row>
    <row r="63" spans="1:9" ht="23" x14ac:dyDescent="0.35">
      <c r="A63" s="73" t="s">
        <v>42</v>
      </c>
      <c r="B63" s="76" t="s">
        <v>43</v>
      </c>
      <c r="C63" s="79" t="s">
        <v>14</v>
      </c>
      <c r="D63" s="42" t="s">
        <v>376</v>
      </c>
      <c r="E63" s="33">
        <v>123400</v>
      </c>
      <c r="F63" s="34">
        <v>117600</v>
      </c>
      <c r="G63" s="33">
        <v>94100</v>
      </c>
      <c r="H63" s="82">
        <v>261</v>
      </c>
      <c r="I63" s="85">
        <v>271</v>
      </c>
    </row>
    <row r="64" spans="1:9" x14ac:dyDescent="0.35">
      <c r="A64" s="74"/>
      <c r="B64" s="77"/>
      <c r="C64" s="80"/>
      <c r="D64" s="43" t="s">
        <v>234</v>
      </c>
      <c r="E64" s="33">
        <f>E63/2</f>
        <v>61700</v>
      </c>
      <c r="F64" s="33">
        <f t="shared" ref="F64" si="52">F63/2</f>
        <v>58800</v>
      </c>
      <c r="G64" s="33">
        <f t="shared" ref="G64" si="53">G63/2</f>
        <v>47050</v>
      </c>
      <c r="H64" s="83"/>
      <c r="I64" s="86"/>
    </row>
    <row r="65" spans="1:9" x14ac:dyDescent="0.35">
      <c r="A65" s="75"/>
      <c r="B65" s="78"/>
      <c r="C65" s="81"/>
      <c r="D65" s="43" t="s">
        <v>235</v>
      </c>
      <c r="E65" s="33">
        <f>E63-E64</f>
        <v>61700</v>
      </c>
      <c r="F65" s="33">
        <f t="shared" ref="F65" si="54">F63-F64</f>
        <v>58800</v>
      </c>
      <c r="G65" s="33">
        <f t="shared" ref="G65" si="55">G63-G64</f>
        <v>47050</v>
      </c>
      <c r="H65" s="84"/>
      <c r="I65" s="87"/>
    </row>
    <row r="66" spans="1:9" ht="23" x14ac:dyDescent="0.35">
      <c r="A66" s="73" t="s">
        <v>44</v>
      </c>
      <c r="B66" s="76" t="s">
        <v>45</v>
      </c>
      <c r="C66" s="79" t="s">
        <v>14</v>
      </c>
      <c r="D66" s="42" t="s">
        <v>376</v>
      </c>
      <c r="E66" s="33">
        <v>130800</v>
      </c>
      <c r="F66" s="34">
        <v>105000</v>
      </c>
      <c r="G66" s="33">
        <v>84000</v>
      </c>
      <c r="H66" s="82">
        <v>227</v>
      </c>
      <c r="I66" s="85">
        <v>237</v>
      </c>
    </row>
    <row r="67" spans="1:9" x14ac:dyDescent="0.35">
      <c r="A67" s="74"/>
      <c r="B67" s="77"/>
      <c r="C67" s="80"/>
      <c r="D67" s="43" t="s">
        <v>234</v>
      </c>
      <c r="E67" s="33">
        <f>E66/2</f>
        <v>65400</v>
      </c>
      <c r="F67" s="33">
        <f t="shared" ref="F67" si="56">F66/2</f>
        <v>52500</v>
      </c>
      <c r="G67" s="33">
        <f t="shared" ref="G67" si="57">G66/2</f>
        <v>42000</v>
      </c>
      <c r="H67" s="83"/>
      <c r="I67" s="86"/>
    </row>
    <row r="68" spans="1:9" x14ac:dyDescent="0.35">
      <c r="A68" s="75"/>
      <c r="B68" s="78"/>
      <c r="C68" s="81"/>
      <c r="D68" s="43" t="s">
        <v>235</v>
      </c>
      <c r="E68" s="33">
        <f>E66-E67</f>
        <v>65400</v>
      </c>
      <c r="F68" s="33">
        <f t="shared" ref="F68" si="58">F66-F67</f>
        <v>52500</v>
      </c>
      <c r="G68" s="33">
        <f t="shared" ref="G68" si="59">G66-G67</f>
        <v>42000</v>
      </c>
      <c r="H68" s="84"/>
      <c r="I68" s="87"/>
    </row>
    <row r="69" spans="1:9" ht="23" x14ac:dyDescent="0.35">
      <c r="A69" s="73" t="s">
        <v>46</v>
      </c>
      <c r="B69" s="76" t="s">
        <v>47</v>
      </c>
      <c r="C69" s="79" t="s">
        <v>14</v>
      </c>
      <c r="D69" s="42" t="s">
        <v>376</v>
      </c>
      <c r="E69" s="33">
        <v>130800</v>
      </c>
      <c r="F69" s="34">
        <v>100000</v>
      </c>
      <c r="G69" s="33">
        <v>80000</v>
      </c>
      <c r="H69" s="82">
        <v>179</v>
      </c>
      <c r="I69" s="85">
        <v>189</v>
      </c>
    </row>
    <row r="70" spans="1:9" x14ac:dyDescent="0.35">
      <c r="A70" s="74"/>
      <c r="B70" s="77"/>
      <c r="C70" s="80"/>
      <c r="D70" s="43" t="s">
        <v>234</v>
      </c>
      <c r="E70" s="33">
        <f>E69/2</f>
        <v>65400</v>
      </c>
      <c r="F70" s="33">
        <f t="shared" ref="F70" si="60">F69/2</f>
        <v>50000</v>
      </c>
      <c r="G70" s="33">
        <f t="shared" ref="G70" si="61">G69/2</f>
        <v>40000</v>
      </c>
      <c r="H70" s="83"/>
      <c r="I70" s="86"/>
    </row>
    <row r="71" spans="1:9" x14ac:dyDescent="0.35">
      <c r="A71" s="75"/>
      <c r="B71" s="78"/>
      <c r="C71" s="81"/>
      <c r="D71" s="43" t="s">
        <v>235</v>
      </c>
      <c r="E71" s="33">
        <f>E69-E70</f>
        <v>65400</v>
      </c>
      <c r="F71" s="33">
        <f t="shared" ref="F71" si="62">F69-F70</f>
        <v>50000</v>
      </c>
      <c r="G71" s="33">
        <f t="shared" ref="G71" si="63">G69-G70</f>
        <v>40000</v>
      </c>
      <c r="H71" s="84"/>
      <c r="I71" s="87"/>
    </row>
    <row r="72" spans="1:9" ht="23.5" customHeight="1" x14ac:dyDescent="0.35">
      <c r="A72" s="73" t="s">
        <v>48</v>
      </c>
      <c r="B72" s="76" t="s">
        <v>49</v>
      </c>
      <c r="C72" s="79" t="s">
        <v>14</v>
      </c>
      <c r="D72" s="42" t="s">
        <v>376</v>
      </c>
      <c r="E72" s="33">
        <v>116700</v>
      </c>
      <c r="F72" s="34">
        <v>98600</v>
      </c>
      <c r="G72" s="33">
        <v>78900</v>
      </c>
      <c r="H72" s="82">
        <v>260</v>
      </c>
      <c r="I72" s="85" t="s">
        <v>50</v>
      </c>
    </row>
    <row r="73" spans="1:9" ht="23.5" customHeight="1" x14ac:dyDescent="0.35">
      <c r="A73" s="74"/>
      <c r="B73" s="77"/>
      <c r="C73" s="80"/>
      <c r="D73" s="43" t="s">
        <v>234</v>
      </c>
      <c r="E73" s="33">
        <f>E72/2</f>
        <v>58350</v>
      </c>
      <c r="F73" s="33">
        <f t="shared" ref="F73" si="64">F72/2</f>
        <v>49300</v>
      </c>
      <c r="G73" s="33">
        <f t="shared" ref="G73" si="65">G72/2</f>
        <v>39450</v>
      </c>
      <c r="H73" s="83"/>
      <c r="I73" s="86"/>
    </row>
    <row r="74" spans="1:9" ht="23.5" customHeight="1" x14ac:dyDescent="0.35">
      <c r="A74" s="75"/>
      <c r="B74" s="78"/>
      <c r="C74" s="81"/>
      <c r="D74" s="43" t="s">
        <v>235</v>
      </c>
      <c r="E74" s="33">
        <f>E72-E73</f>
        <v>58350</v>
      </c>
      <c r="F74" s="33">
        <f t="shared" ref="F74" si="66">F72-F73</f>
        <v>49300</v>
      </c>
      <c r="G74" s="33">
        <f t="shared" ref="G74" si="67">G72-G73</f>
        <v>39450</v>
      </c>
      <c r="H74" s="84"/>
      <c r="I74" s="87"/>
    </row>
    <row r="75" spans="1:9" ht="23" x14ac:dyDescent="0.35">
      <c r="A75" s="73" t="s">
        <v>51</v>
      </c>
      <c r="B75" s="76" t="s">
        <v>52</v>
      </c>
      <c r="C75" s="79" t="s">
        <v>14</v>
      </c>
      <c r="D75" s="42" t="s">
        <v>376</v>
      </c>
      <c r="E75" s="33">
        <v>141900</v>
      </c>
      <c r="F75" s="34">
        <v>129000</v>
      </c>
      <c r="G75" s="33">
        <v>103200</v>
      </c>
      <c r="H75" s="82">
        <v>156</v>
      </c>
      <c r="I75" s="85">
        <v>166</v>
      </c>
    </row>
    <row r="76" spans="1:9" x14ac:dyDescent="0.35">
      <c r="A76" s="74"/>
      <c r="B76" s="77"/>
      <c r="C76" s="80"/>
      <c r="D76" s="43" t="s">
        <v>234</v>
      </c>
      <c r="E76" s="33">
        <f>E75/2</f>
        <v>70950</v>
      </c>
      <c r="F76" s="33">
        <f t="shared" ref="F76" si="68">F75/2</f>
        <v>64500</v>
      </c>
      <c r="G76" s="33">
        <f t="shared" ref="G76" si="69">G75/2</f>
        <v>51600</v>
      </c>
      <c r="H76" s="83"/>
      <c r="I76" s="86"/>
    </row>
    <row r="77" spans="1:9" x14ac:dyDescent="0.35">
      <c r="A77" s="75"/>
      <c r="B77" s="78"/>
      <c r="C77" s="81"/>
      <c r="D77" s="43" t="s">
        <v>235</v>
      </c>
      <c r="E77" s="33">
        <f>E75-E76</f>
        <v>70950</v>
      </c>
      <c r="F77" s="33">
        <f t="shared" ref="F77" si="70">F75-F76</f>
        <v>64500</v>
      </c>
      <c r="G77" s="33">
        <f t="shared" ref="G77" si="71">G75-G76</f>
        <v>51600</v>
      </c>
      <c r="H77" s="84"/>
      <c r="I77" s="87"/>
    </row>
    <row r="78" spans="1:9" ht="23" x14ac:dyDescent="0.35">
      <c r="A78" s="73" t="s">
        <v>53</v>
      </c>
      <c r="B78" s="76" t="s">
        <v>54</v>
      </c>
      <c r="C78" s="79" t="s">
        <v>14</v>
      </c>
      <c r="D78" s="42" t="s">
        <v>376</v>
      </c>
      <c r="E78" s="33">
        <v>141900</v>
      </c>
      <c r="F78" s="34">
        <v>129000</v>
      </c>
      <c r="G78" s="33">
        <v>103200</v>
      </c>
      <c r="H78" s="82">
        <v>193</v>
      </c>
      <c r="I78" s="85">
        <v>203</v>
      </c>
    </row>
    <row r="79" spans="1:9" x14ac:dyDescent="0.35">
      <c r="A79" s="74"/>
      <c r="B79" s="77"/>
      <c r="C79" s="80"/>
      <c r="D79" s="43" t="s">
        <v>234</v>
      </c>
      <c r="E79" s="33">
        <f>E78/2</f>
        <v>70950</v>
      </c>
      <c r="F79" s="33">
        <f t="shared" ref="F79" si="72">F78/2</f>
        <v>64500</v>
      </c>
      <c r="G79" s="33">
        <f t="shared" ref="G79" si="73">G78/2</f>
        <v>51600</v>
      </c>
      <c r="H79" s="83"/>
      <c r="I79" s="86"/>
    </row>
    <row r="80" spans="1:9" x14ac:dyDescent="0.35">
      <c r="A80" s="75"/>
      <c r="B80" s="78"/>
      <c r="C80" s="81"/>
      <c r="D80" s="43" t="s">
        <v>235</v>
      </c>
      <c r="E80" s="33">
        <f>E78-E79</f>
        <v>70950</v>
      </c>
      <c r="F80" s="33">
        <f t="shared" ref="F80" si="74">F78-F79</f>
        <v>64500</v>
      </c>
      <c r="G80" s="33">
        <f t="shared" ref="G80" si="75">G78-G79</f>
        <v>51600</v>
      </c>
      <c r="H80" s="84"/>
      <c r="I80" s="87"/>
    </row>
    <row r="81" spans="1:9" ht="23" x14ac:dyDescent="0.35">
      <c r="A81" s="73" t="s">
        <v>55</v>
      </c>
      <c r="B81" s="76" t="s">
        <v>56</v>
      </c>
      <c r="C81" s="79" t="s">
        <v>14</v>
      </c>
      <c r="D81" s="42" t="s">
        <v>376</v>
      </c>
      <c r="E81" s="33">
        <v>141900</v>
      </c>
      <c r="F81" s="34">
        <v>129000</v>
      </c>
      <c r="G81" s="33">
        <v>103200</v>
      </c>
      <c r="H81" s="82">
        <v>200</v>
      </c>
      <c r="I81" s="85">
        <v>210</v>
      </c>
    </row>
    <row r="82" spans="1:9" x14ac:dyDescent="0.35">
      <c r="A82" s="74"/>
      <c r="B82" s="77"/>
      <c r="C82" s="80"/>
      <c r="D82" s="43" t="s">
        <v>234</v>
      </c>
      <c r="E82" s="33">
        <f>E81/2</f>
        <v>70950</v>
      </c>
      <c r="F82" s="33">
        <f t="shared" ref="F82" si="76">F81/2</f>
        <v>64500</v>
      </c>
      <c r="G82" s="33">
        <f t="shared" ref="G82" si="77">G81/2</f>
        <v>51600</v>
      </c>
      <c r="H82" s="83"/>
      <c r="I82" s="86"/>
    </row>
    <row r="83" spans="1:9" x14ac:dyDescent="0.35">
      <c r="A83" s="75"/>
      <c r="B83" s="78"/>
      <c r="C83" s="81"/>
      <c r="D83" s="43" t="s">
        <v>235</v>
      </c>
      <c r="E83" s="33">
        <f>E81-E82</f>
        <v>70950</v>
      </c>
      <c r="F83" s="33">
        <f t="shared" ref="F83" si="78">F81-F82</f>
        <v>64500</v>
      </c>
      <c r="G83" s="33">
        <f t="shared" ref="G83" si="79">G81-G82</f>
        <v>51600</v>
      </c>
      <c r="H83" s="84"/>
      <c r="I83" s="87"/>
    </row>
    <row r="84" spans="1:9" ht="23" x14ac:dyDescent="0.35">
      <c r="A84" s="73" t="s">
        <v>57</v>
      </c>
      <c r="B84" s="76" t="s">
        <v>58</v>
      </c>
      <c r="C84" s="79" t="s">
        <v>14</v>
      </c>
      <c r="D84" s="42" t="s">
        <v>376</v>
      </c>
      <c r="E84" s="33">
        <v>141900</v>
      </c>
      <c r="F84" s="34">
        <v>129000</v>
      </c>
      <c r="G84" s="33">
        <v>103200</v>
      </c>
      <c r="H84" s="82">
        <v>156</v>
      </c>
      <c r="I84" s="85">
        <v>166</v>
      </c>
    </row>
    <row r="85" spans="1:9" x14ac:dyDescent="0.35">
      <c r="A85" s="74"/>
      <c r="B85" s="77"/>
      <c r="C85" s="80"/>
      <c r="D85" s="43" t="s">
        <v>234</v>
      </c>
      <c r="E85" s="33">
        <f>E84/2</f>
        <v>70950</v>
      </c>
      <c r="F85" s="33">
        <f t="shared" ref="F85" si="80">F84/2</f>
        <v>64500</v>
      </c>
      <c r="G85" s="33">
        <f t="shared" ref="G85" si="81">G84/2</f>
        <v>51600</v>
      </c>
      <c r="H85" s="83"/>
      <c r="I85" s="86"/>
    </row>
    <row r="86" spans="1:9" x14ac:dyDescent="0.35">
      <c r="A86" s="75"/>
      <c r="B86" s="78"/>
      <c r="C86" s="81"/>
      <c r="D86" s="43" t="s">
        <v>235</v>
      </c>
      <c r="E86" s="33">
        <f>E84-E85</f>
        <v>70950</v>
      </c>
      <c r="F86" s="33">
        <f t="shared" ref="F86" si="82">F84-F85</f>
        <v>64500</v>
      </c>
      <c r="G86" s="33">
        <f t="shared" ref="G86" si="83">G84-G85</f>
        <v>51600</v>
      </c>
      <c r="H86" s="84"/>
      <c r="I86" s="87"/>
    </row>
    <row r="87" spans="1:9" ht="23" x14ac:dyDescent="0.35">
      <c r="A87" s="73" t="s">
        <v>59</v>
      </c>
      <c r="B87" s="76" t="s">
        <v>60</v>
      </c>
      <c r="C87" s="79" t="s">
        <v>14</v>
      </c>
      <c r="D87" s="42" t="s">
        <v>376</v>
      </c>
      <c r="E87" s="33">
        <v>116700</v>
      </c>
      <c r="F87" s="34">
        <v>105000</v>
      </c>
      <c r="G87" s="33">
        <v>84000</v>
      </c>
      <c r="H87" s="82">
        <v>220</v>
      </c>
      <c r="I87" s="85">
        <v>230</v>
      </c>
    </row>
    <row r="88" spans="1:9" x14ac:dyDescent="0.35">
      <c r="A88" s="74"/>
      <c r="B88" s="77"/>
      <c r="C88" s="80"/>
      <c r="D88" s="43" t="s">
        <v>234</v>
      </c>
      <c r="E88" s="33">
        <f>E87/2</f>
        <v>58350</v>
      </c>
      <c r="F88" s="33">
        <f t="shared" ref="F88" si="84">F87/2</f>
        <v>52500</v>
      </c>
      <c r="G88" s="33">
        <f t="shared" ref="G88" si="85">G87/2</f>
        <v>42000</v>
      </c>
      <c r="H88" s="83"/>
      <c r="I88" s="86"/>
    </row>
    <row r="89" spans="1:9" x14ac:dyDescent="0.35">
      <c r="A89" s="75"/>
      <c r="B89" s="78"/>
      <c r="C89" s="81"/>
      <c r="D89" s="43" t="s">
        <v>235</v>
      </c>
      <c r="E89" s="33">
        <f>E87-E88</f>
        <v>58350</v>
      </c>
      <c r="F89" s="33">
        <f t="shared" ref="F89" si="86">F87-F88</f>
        <v>52500</v>
      </c>
      <c r="G89" s="33">
        <f t="shared" ref="G89" si="87">G87-G88</f>
        <v>42000</v>
      </c>
      <c r="H89" s="84"/>
      <c r="I89" s="87"/>
    </row>
    <row r="90" spans="1:9" ht="23" x14ac:dyDescent="0.35">
      <c r="A90" s="73" t="s">
        <v>61</v>
      </c>
      <c r="B90" s="76" t="s">
        <v>62</v>
      </c>
      <c r="C90" s="79" t="s">
        <v>14</v>
      </c>
      <c r="D90" s="42" t="s">
        <v>376</v>
      </c>
      <c r="E90" s="33">
        <v>191800</v>
      </c>
      <c r="F90" s="34">
        <v>134300</v>
      </c>
      <c r="G90" s="33">
        <v>107500</v>
      </c>
      <c r="H90" s="82">
        <v>213</v>
      </c>
      <c r="I90" s="85">
        <v>223</v>
      </c>
    </row>
    <row r="91" spans="1:9" x14ac:dyDescent="0.35">
      <c r="A91" s="74"/>
      <c r="B91" s="77"/>
      <c r="C91" s="80"/>
      <c r="D91" s="43" t="s">
        <v>234</v>
      </c>
      <c r="E91" s="33">
        <f>E90/2</f>
        <v>95900</v>
      </c>
      <c r="F91" s="33">
        <f t="shared" ref="F91" si="88">F90/2</f>
        <v>67150</v>
      </c>
      <c r="G91" s="33">
        <f t="shared" ref="G91" si="89">G90/2</f>
        <v>53750</v>
      </c>
      <c r="H91" s="83"/>
      <c r="I91" s="86"/>
    </row>
    <row r="92" spans="1:9" x14ac:dyDescent="0.35">
      <c r="A92" s="75"/>
      <c r="B92" s="78"/>
      <c r="C92" s="81"/>
      <c r="D92" s="43" t="s">
        <v>235</v>
      </c>
      <c r="E92" s="33">
        <f>E90-E91</f>
        <v>95900</v>
      </c>
      <c r="F92" s="33">
        <f t="shared" ref="F92" si="90">F90-F91</f>
        <v>67150</v>
      </c>
      <c r="G92" s="33">
        <f t="shared" ref="G92" si="91">G90-G91</f>
        <v>53750</v>
      </c>
      <c r="H92" s="84"/>
      <c r="I92" s="87"/>
    </row>
    <row r="93" spans="1:9" ht="24" customHeight="1" x14ac:dyDescent="0.35">
      <c r="A93" s="73" t="s">
        <v>63</v>
      </c>
      <c r="B93" s="76" t="s">
        <v>64</v>
      </c>
      <c r="C93" s="79" t="s">
        <v>14</v>
      </c>
      <c r="D93" s="42" t="s">
        <v>376</v>
      </c>
      <c r="E93" s="33">
        <v>141900</v>
      </c>
      <c r="F93" s="34">
        <v>129000</v>
      </c>
      <c r="G93" s="33">
        <v>103200</v>
      </c>
      <c r="H93" s="82">
        <v>164</v>
      </c>
      <c r="I93" s="85">
        <v>174</v>
      </c>
    </row>
    <row r="94" spans="1:9" ht="24" customHeight="1" x14ac:dyDescent="0.35">
      <c r="A94" s="74"/>
      <c r="B94" s="77"/>
      <c r="C94" s="80"/>
      <c r="D94" s="43" t="s">
        <v>234</v>
      </c>
      <c r="E94" s="33">
        <f>E93/2</f>
        <v>70950</v>
      </c>
      <c r="F94" s="33">
        <f t="shared" ref="F94" si="92">F93/2</f>
        <v>64500</v>
      </c>
      <c r="G94" s="33">
        <f t="shared" ref="G94" si="93">G93/2</f>
        <v>51600</v>
      </c>
      <c r="H94" s="83"/>
      <c r="I94" s="86"/>
    </row>
    <row r="95" spans="1:9" ht="24" customHeight="1" x14ac:dyDescent="0.35">
      <c r="A95" s="75"/>
      <c r="B95" s="78"/>
      <c r="C95" s="81"/>
      <c r="D95" s="43" t="s">
        <v>235</v>
      </c>
      <c r="E95" s="33">
        <f>E93-E94</f>
        <v>70950</v>
      </c>
      <c r="F95" s="33">
        <f t="shared" ref="F95" si="94">F93-F94</f>
        <v>64500</v>
      </c>
      <c r="G95" s="33">
        <f t="shared" ref="G95" si="95">G93-G94</f>
        <v>51600</v>
      </c>
      <c r="H95" s="84"/>
      <c r="I95" s="87"/>
    </row>
    <row r="96" spans="1:9" ht="28.5" customHeight="1" x14ac:dyDescent="0.35">
      <c r="A96" s="73" t="s">
        <v>65</v>
      </c>
      <c r="B96" s="76">
        <v>38426</v>
      </c>
      <c r="C96" s="79" t="s">
        <v>14</v>
      </c>
      <c r="D96" s="42" t="s">
        <v>376</v>
      </c>
      <c r="E96" s="33">
        <v>130800</v>
      </c>
      <c r="F96" s="34">
        <v>105000</v>
      </c>
      <c r="G96" s="33">
        <v>84000</v>
      </c>
      <c r="H96" s="82">
        <v>152</v>
      </c>
      <c r="I96" s="85">
        <v>162</v>
      </c>
    </row>
    <row r="97" spans="1:9" ht="28.5" customHeight="1" x14ac:dyDescent="0.35">
      <c r="A97" s="74"/>
      <c r="B97" s="77"/>
      <c r="C97" s="80"/>
      <c r="D97" s="43" t="s">
        <v>234</v>
      </c>
      <c r="E97" s="33">
        <f>E96/2</f>
        <v>65400</v>
      </c>
      <c r="F97" s="33">
        <f t="shared" ref="F97" si="96">F96/2</f>
        <v>52500</v>
      </c>
      <c r="G97" s="33">
        <f t="shared" ref="G97" si="97">G96/2</f>
        <v>42000</v>
      </c>
      <c r="H97" s="83"/>
      <c r="I97" s="86"/>
    </row>
    <row r="98" spans="1:9" ht="28.5" customHeight="1" x14ac:dyDescent="0.35">
      <c r="A98" s="75"/>
      <c r="B98" s="78"/>
      <c r="C98" s="81"/>
      <c r="D98" s="43" t="s">
        <v>235</v>
      </c>
      <c r="E98" s="33">
        <f>E96-E97</f>
        <v>65400</v>
      </c>
      <c r="F98" s="33">
        <f t="shared" ref="F98" si="98">F96-F97</f>
        <v>52500</v>
      </c>
      <c r="G98" s="33">
        <f t="shared" ref="G98" si="99">G96-G97</f>
        <v>42000</v>
      </c>
      <c r="H98" s="84"/>
      <c r="I98" s="87"/>
    </row>
    <row r="99" spans="1:9" ht="23" x14ac:dyDescent="0.35">
      <c r="A99" s="73" t="s">
        <v>66</v>
      </c>
      <c r="B99" s="76" t="s">
        <v>67</v>
      </c>
      <c r="C99" s="79" t="s">
        <v>14</v>
      </c>
      <c r="D99" s="42" t="s">
        <v>376</v>
      </c>
      <c r="E99" s="33">
        <v>191800</v>
      </c>
      <c r="F99" s="34">
        <v>134300</v>
      </c>
      <c r="G99" s="33">
        <v>107500</v>
      </c>
      <c r="H99" s="82">
        <v>213</v>
      </c>
      <c r="I99" s="85">
        <v>223</v>
      </c>
    </row>
    <row r="100" spans="1:9" x14ac:dyDescent="0.35">
      <c r="A100" s="74"/>
      <c r="B100" s="77"/>
      <c r="C100" s="80"/>
      <c r="D100" s="43" t="s">
        <v>234</v>
      </c>
      <c r="E100" s="33">
        <f>E99/2</f>
        <v>95900</v>
      </c>
      <c r="F100" s="33">
        <f t="shared" ref="F100" si="100">F99/2</f>
        <v>67150</v>
      </c>
      <c r="G100" s="33">
        <f t="shared" ref="G100" si="101">G99/2</f>
        <v>53750</v>
      </c>
      <c r="H100" s="83"/>
      <c r="I100" s="86"/>
    </row>
    <row r="101" spans="1:9" x14ac:dyDescent="0.35">
      <c r="A101" s="75"/>
      <c r="B101" s="78"/>
      <c r="C101" s="81"/>
      <c r="D101" s="43" t="s">
        <v>235</v>
      </c>
      <c r="E101" s="33">
        <f>E99-E100</f>
        <v>95900</v>
      </c>
      <c r="F101" s="33">
        <f t="shared" ref="F101" si="102">F99-F100</f>
        <v>67150</v>
      </c>
      <c r="G101" s="33">
        <f t="shared" ref="G101" si="103">G99-G100</f>
        <v>53750</v>
      </c>
      <c r="H101" s="84"/>
      <c r="I101" s="87"/>
    </row>
    <row r="102" spans="1:9" ht="23" x14ac:dyDescent="0.35">
      <c r="A102" s="73" t="s">
        <v>68</v>
      </c>
      <c r="B102" s="76" t="s">
        <v>69</v>
      </c>
      <c r="C102" s="79" t="s">
        <v>14</v>
      </c>
      <c r="D102" s="42" t="s">
        <v>376</v>
      </c>
      <c r="E102" s="33">
        <v>141900</v>
      </c>
      <c r="F102" s="34">
        <v>129000</v>
      </c>
      <c r="G102" s="33">
        <v>103200</v>
      </c>
      <c r="H102" s="82">
        <v>168</v>
      </c>
      <c r="I102" s="85">
        <v>178</v>
      </c>
    </row>
    <row r="103" spans="1:9" x14ac:dyDescent="0.35">
      <c r="A103" s="74"/>
      <c r="B103" s="77"/>
      <c r="C103" s="80"/>
      <c r="D103" s="43" t="s">
        <v>234</v>
      </c>
      <c r="E103" s="33">
        <f>E102/2</f>
        <v>70950</v>
      </c>
      <c r="F103" s="33">
        <f t="shared" ref="F103" si="104">F102/2</f>
        <v>64500</v>
      </c>
      <c r="G103" s="33">
        <f t="shared" ref="G103" si="105">G102/2</f>
        <v>51600</v>
      </c>
      <c r="H103" s="83"/>
      <c r="I103" s="86"/>
    </row>
    <row r="104" spans="1:9" x14ac:dyDescent="0.35">
      <c r="A104" s="75"/>
      <c r="B104" s="78"/>
      <c r="C104" s="81"/>
      <c r="D104" s="43" t="s">
        <v>235</v>
      </c>
      <c r="E104" s="33">
        <f>E102-E103</f>
        <v>70950</v>
      </c>
      <c r="F104" s="33">
        <f t="shared" ref="F104" si="106">F102-F103</f>
        <v>64500</v>
      </c>
      <c r="G104" s="33">
        <f t="shared" ref="G104" si="107">G102-G103</f>
        <v>51600</v>
      </c>
      <c r="H104" s="84"/>
      <c r="I104" s="87"/>
    </row>
    <row r="105" spans="1:9" ht="23" x14ac:dyDescent="0.35">
      <c r="A105" s="73" t="s">
        <v>70</v>
      </c>
      <c r="B105" s="76" t="s">
        <v>71</v>
      </c>
      <c r="C105" s="79" t="s">
        <v>14</v>
      </c>
      <c r="D105" s="42" t="s">
        <v>376</v>
      </c>
      <c r="E105" s="33">
        <v>116700</v>
      </c>
      <c r="F105" s="34">
        <v>110000</v>
      </c>
      <c r="G105" s="33">
        <v>88000</v>
      </c>
      <c r="H105" s="82">
        <v>257</v>
      </c>
      <c r="I105" s="85">
        <v>267</v>
      </c>
    </row>
    <row r="106" spans="1:9" x14ac:dyDescent="0.35">
      <c r="A106" s="74"/>
      <c r="B106" s="77"/>
      <c r="C106" s="80"/>
      <c r="D106" s="43" t="s">
        <v>234</v>
      </c>
      <c r="E106" s="33">
        <f>E105/2</f>
        <v>58350</v>
      </c>
      <c r="F106" s="33">
        <f t="shared" ref="F106" si="108">F105/2</f>
        <v>55000</v>
      </c>
      <c r="G106" s="33">
        <f t="shared" ref="G106" si="109">G105/2</f>
        <v>44000</v>
      </c>
      <c r="H106" s="83"/>
      <c r="I106" s="86"/>
    </row>
    <row r="107" spans="1:9" x14ac:dyDescent="0.35">
      <c r="A107" s="75"/>
      <c r="B107" s="78"/>
      <c r="C107" s="81"/>
      <c r="D107" s="43" t="s">
        <v>235</v>
      </c>
      <c r="E107" s="33">
        <f>E105-E106</f>
        <v>58350</v>
      </c>
      <c r="F107" s="33">
        <f t="shared" ref="F107" si="110">F105-F106</f>
        <v>55000</v>
      </c>
      <c r="G107" s="33">
        <f t="shared" ref="G107" si="111">G105-G106</f>
        <v>44000</v>
      </c>
      <c r="H107" s="84"/>
      <c r="I107" s="87"/>
    </row>
    <row r="108" spans="1:9" ht="23" x14ac:dyDescent="0.35">
      <c r="A108" s="73" t="s">
        <v>72</v>
      </c>
      <c r="B108" s="76">
        <v>36951</v>
      </c>
      <c r="C108" s="79" t="s">
        <v>14</v>
      </c>
      <c r="D108" s="42" t="s">
        <v>376</v>
      </c>
      <c r="E108" s="33">
        <v>116700</v>
      </c>
      <c r="F108" s="34">
        <v>104600</v>
      </c>
      <c r="G108" s="33">
        <v>83700</v>
      </c>
      <c r="H108" s="82">
        <v>184</v>
      </c>
      <c r="I108" s="85">
        <v>194</v>
      </c>
    </row>
    <row r="109" spans="1:9" x14ac:dyDescent="0.35">
      <c r="A109" s="74"/>
      <c r="B109" s="77"/>
      <c r="C109" s="80"/>
      <c r="D109" s="43" t="s">
        <v>234</v>
      </c>
      <c r="E109" s="33">
        <f>E108/2</f>
        <v>58350</v>
      </c>
      <c r="F109" s="33">
        <f t="shared" ref="F109" si="112">F108/2</f>
        <v>52300</v>
      </c>
      <c r="G109" s="33">
        <f t="shared" ref="G109" si="113">G108/2</f>
        <v>41850</v>
      </c>
      <c r="H109" s="83"/>
      <c r="I109" s="86"/>
    </row>
    <row r="110" spans="1:9" x14ac:dyDescent="0.35">
      <c r="A110" s="75"/>
      <c r="B110" s="78"/>
      <c r="C110" s="81"/>
      <c r="D110" s="43" t="s">
        <v>235</v>
      </c>
      <c r="E110" s="33">
        <f>E108-E109</f>
        <v>58350</v>
      </c>
      <c r="F110" s="33">
        <f t="shared" ref="F110" si="114">F108-F109</f>
        <v>52300</v>
      </c>
      <c r="G110" s="33">
        <f t="shared" ref="G110" si="115">G108-G109</f>
        <v>41850</v>
      </c>
      <c r="H110" s="84"/>
      <c r="I110" s="87"/>
    </row>
    <row r="111" spans="1:9" ht="23" x14ac:dyDescent="0.35">
      <c r="A111" s="73" t="s">
        <v>73</v>
      </c>
      <c r="B111" s="76">
        <v>36952</v>
      </c>
      <c r="C111" s="79" t="s">
        <v>14</v>
      </c>
      <c r="D111" s="42" t="s">
        <v>376</v>
      </c>
      <c r="E111" s="33">
        <v>116700</v>
      </c>
      <c r="F111" s="34">
        <v>108500</v>
      </c>
      <c r="G111" s="33">
        <v>86800</v>
      </c>
      <c r="H111" s="82">
        <v>200</v>
      </c>
      <c r="I111" s="85">
        <v>210</v>
      </c>
    </row>
    <row r="112" spans="1:9" x14ac:dyDescent="0.35">
      <c r="A112" s="74"/>
      <c r="B112" s="77"/>
      <c r="C112" s="80"/>
      <c r="D112" s="43" t="s">
        <v>234</v>
      </c>
      <c r="E112" s="33">
        <f>E111/2</f>
        <v>58350</v>
      </c>
      <c r="F112" s="33">
        <f t="shared" ref="F112" si="116">F111/2</f>
        <v>54250</v>
      </c>
      <c r="G112" s="33">
        <f t="shared" ref="G112" si="117">G111/2</f>
        <v>43400</v>
      </c>
      <c r="H112" s="83"/>
      <c r="I112" s="86"/>
    </row>
    <row r="113" spans="1:9" x14ac:dyDescent="0.35">
      <c r="A113" s="75"/>
      <c r="B113" s="78"/>
      <c r="C113" s="81"/>
      <c r="D113" s="43" t="s">
        <v>235</v>
      </c>
      <c r="E113" s="33">
        <f>E111-E112</f>
        <v>58350</v>
      </c>
      <c r="F113" s="33">
        <f t="shared" ref="F113" si="118">F111-F112</f>
        <v>54250</v>
      </c>
      <c r="G113" s="33">
        <f t="shared" ref="G113" si="119">G111-G112</f>
        <v>43400</v>
      </c>
      <c r="H113" s="84"/>
      <c r="I113" s="87"/>
    </row>
    <row r="114" spans="1:9" ht="26.5" customHeight="1" x14ac:dyDescent="0.35">
      <c r="A114" s="73" t="s">
        <v>74</v>
      </c>
      <c r="B114" s="76" t="s">
        <v>75</v>
      </c>
      <c r="C114" s="79" t="s">
        <v>14</v>
      </c>
      <c r="D114" s="42" t="s">
        <v>376</v>
      </c>
      <c r="E114" s="33">
        <v>116700</v>
      </c>
      <c r="F114" s="34">
        <v>103500</v>
      </c>
      <c r="G114" s="33">
        <v>82800</v>
      </c>
      <c r="H114" s="82">
        <v>194</v>
      </c>
      <c r="I114" s="85">
        <v>204</v>
      </c>
    </row>
    <row r="115" spans="1:9" ht="26.5" customHeight="1" x14ac:dyDescent="0.35">
      <c r="A115" s="74"/>
      <c r="B115" s="77"/>
      <c r="C115" s="80"/>
      <c r="D115" s="43" t="s">
        <v>234</v>
      </c>
      <c r="E115" s="33">
        <f>E114/2</f>
        <v>58350</v>
      </c>
      <c r="F115" s="33">
        <f t="shared" ref="F115" si="120">F114/2</f>
        <v>51750</v>
      </c>
      <c r="G115" s="33">
        <f t="shared" ref="G115" si="121">G114/2</f>
        <v>41400</v>
      </c>
      <c r="H115" s="83"/>
      <c r="I115" s="86"/>
    </row>
    <row r="116" spans="1:9" ht="26.5" customHeight="1" x14ac:dyDescent="0.35">
      <c r="A116" s="75"/>
      <c r="B116" s="78"/>
      <c r="C116" s="81"/>
      <c r="D116" s="43" t="s">
        <v>235</v>
      </c>
      <c r="E116" s="33">
        <f>E114-E115</f>
        <v>58350</v>
      </c>
      <c r="F116" s="33">
        <f t="shared" ref="F116" si="122">F114-F115</f>
        <v>51750</v>
      </c>
      <c r="G116" s="33">
        <f t="shared" ref="G116" si="123">G114-G115</f>
        <v>41400</v>
      </c>
      <c r="H116" s="84"/>
      <c r="I116" s="87"/>
    </row>
    <row r="117" spans="1:9" ht="23" x14ac:dyDescent="0.35">
      <c r="A117" s="73" t="s">
        <v>76</v>
      </c>
      <c r="B117" s="76" t="s">
        <v>77</v>
      </c>
      <c r="C117" s="79" t="s">
        <v>14</v>
      </c>
      <c r="D117" s="42" t="s">
        <v>376</v>
      </c>
      <c r="E117" s="33">
        <v>141900</v>
      </c>
      <c r="F117" s="34">
        <v>129000</v>
      </c>
      <c r="G117" s="33">
        <v>103200</v>
      </c>
      <c r="H117" s="82">
        <v>170</v>
      </c>
      <c r="I117" s="85">
        <v>180</v>
      </c>
    </row>
    <row r="118" spans="1:9" x14ac:dyDescent="0.35">
      <c r="A118" s="74"/>
      <c r="B118" s="77"/>
      <c r="C118" s="80"/>
      <c r="D118" s="43" t="s">
        <v>234</v>
      </c>
      <c r="E118" s="33">
        <f>E117/2</f>
        <v>70950</v>
      </c>
      <c r="F118" s="33">
        <f t="shared" ref="F118" si="124">F117/2</f>
        <v>64500</v>
      </c>
      <c r="G118" s="33">
        <f t="shared" ref="G118" si="125">G117/2</f>
        <v>51600</v>
      </c>
      <c r="H118" s="83"/>
      <c r="I118" s="86"/>
    </row>
    <row r="119" spans="1:9" x14ac:dyDescent="0.35">
      <c r="A119" s="75"/>
      <c r="B119" s="78"/>
      <c r="C119" s="81"/>
      <c r="D119" s="43" t="s">
        <v>235</v>
      </c>
      <c r="E119" s="33">
        <f>E117-E118</f>
        <v>70950</v>
      </c>
      <c r="F119" s="33">
        <f t="shared" ref="F119" si="126">F117-F118</f>
        <v>64500</v>
      </c>
      <c r="G119" s="33">
        <f t="shared" ref="G119" si="127">G117-G118</f>
        <v>51600</v>
      </c>
      <c r="H119" s="84"/>
      <c r="I119" s="87"/>
    </row>
    <row r="120" spans="1:9" ht="23" x14ac:dyDescent="0.35">
      <c r="A120" s="73" t="s">
        <v>78</v>
      </c>
      <c r="B120" s="76">
        <v>36965</v>
      </c>
      <c r="C120" s="79" t="s">
        <v>14</v>
      </c>
      <c r="D120" s="42" t="s">
        <v>376</v>
      </c>
      <c r="E120" s="33">
        <v>130800</v>
      </c>
      <c r="F120" s="34">
        <v>105000</v>
      </c>
      <c r="G120" s="33">
        <v>84000</v>
      </c>
      <c r="H120" s="82">
        <v>169</v>
      </c>
      <c r="I120" s="85">
        <v>179</v>
      </c>
    </row>
    <row r="121" spans="1:9" x14ac:dyDescent="0.35">
      <c r="A121" s="74"/>
      <c r="B121" s="77"/>
      <c r="C121" s="80"/>
      <c r="D121" s="43" t="s">
        <v>234</v>
      </c>
      <c r="E121" s="33">
        <f>E120/2</f>
        <v>65400</v>
      </c>
      <c r="F121" s="33">
        <f t="shared" ref="F121" si="128">F120/2</f>
        <v>52500</v>
      </c>
      <c r="G121" s="33">
        <f t="shared" ref="G121" si="129">G120/2</f>
        <v>42000</v>
      </c>
      <c r="H121" s="83"/>
      <c r="I121" s="86"/>
    </row>
    <row r="122" spans="1:9" x14ac:dyDescent="0.35">
      <c r="A122" s="75"/>
      <c r="B122" s="78"/>
      <c r="C122" s="81"/>
      <c r="D122" s="43" t="s">
        <v>235</v>
      </c>
      <c r="E122" s="33">
        <f>E120-E121</f>
        <v>65400</v>
      </c>
      <c r="F122" s="33">
        <f t="shared" ref="F122" si="130">F120-F121</f>
        <v>52500</v>
      </c>
      <c r="G122" s="33">
        <f t="shared" ref="G122" si="131">G120-G121</f>
        <v>42000</v>
      </c>
      <c r="H122" s="84"/>
      <c r="I122" s="87"/>
    </row>
    <row r="123" spans="1:9" ht="23" x14ac:dyDescent="0.35">
      <c r="A123" s="73" t="s">
        <v>427</v>
      </c>
      <c r="B123" s="76" t="s">
        <v>429</v>
      </c>
      <c r="C123" s="79" t="s">
        <v>14</v>
      </c>
      <c r="D123" s="42" t="s">
        <v>376</v>
      </c>
      <c r="E123" s="33">
        <v>130800</v>
      </c>
      <c r="F123" s="34">
        <v>113000</v>
      </c>
      <c r="G123" s="33">
        <v>90400</v>
      </c>
      <c r="H123" s="82">
        <v>199</v>
      </c>
      <c r="I123" s="85" t="s">
        <v>50</v>
      </c>
    </row>
    <row r="124" spans="1:9" x14ac:dyDescent="0.35">
      <c r="A124" s="74"/>
      <c r="B124" s="77"/>
      <c r="C124" s="80"/>
      <c r="D124" s="43" t="s">
        <v>234</v>
      </c>
      <c r="E124" s="33">
        <f>E123/2</f>
        <v>65400</v>
      </c>
      <c r="F124" s="33">
        <f t="shared" ref="F124:G124" si="132">F123/2</f>
        <v>56500</v>
      </c>
      <c r="G124" s="33">
        <f t="shared" si="132"/>
        <v>45200</v>
      </c>
      <c r="H124" s="83"/>
      <c r="I124" s="86"/>
    </row>
    <row r="125" spans="1:9" x14ac:dyDescent="0.35">
      <c r="A125" s="75"/>
      <c r="B125" s="78"/>
      <c r="C125" s="81"/>
      <c r="D125" s="43" t="s">
        <v>235</v>
      </c>
      <c r="E125" s="33">
        <f>E123-E124</f>
        <v>65400</v>
      </c>
      <c r="F125" s="33">
        <f t="shared" ref="F125:G125" si="133">F123-F124</f>
        <v>56500</v>
      </c>
      <c r="G125" s="33">
        <f t="shared" si="133"/>
        <v>45200</v>
      </c>
      <c r="H125" s="84"/>
      <c r="I125" s="87"/>
    </row>
    <row r="126" spans="1:9" ht="23" x14ac:dyDescent="0.35">
      <c r="A126" s="73" t="s">
        <v>79</v>
      </c>
      <c r="B126" s="76" t="s">
        <v>80</v>
      </c>
      <c r="C126" s="79" t="s">
        <v>14</v>
      </c>
      <c r="D126" s="42" t="s">
        <v>376</v>
      </c>
      <c r="E126" s="33">
        <v>123400</v>
      </c>
      <c r="F126" s="34">
        <v>117600</v>
      </c>
      <c r="G126" s="33">
        <v>94100</v>
      </c>
      <c r="H126" s="82">
        <v>270</v>
      </c>
      <c r="I126" s="85">
        <v>280</v>
      </c>
    </row>
    <row r="127" spans="1:9" x14ac:dyDescent="0.35">
      <c r="A127" s="74"/>
      <c r="B127" s="77"/>
      <c r="C127" s="80"/>
      <c r="D127" s="43" t="s">
        <v>234</v>
      </c>
      <c r="E127" s="33">
        <f>E126/2</f>
        <v>61700</v>
      </c>
      <c r="F127" s="33">
        <f t="shared" ref="F127" si="134">F126/2</f>
        <v>58800</v>
      </c>
      <c r="G127" s="33">
        <f t="shared" ref="G127" si="135">G126/2</f>
        <v>47050</v>
      </c>
      <c r="H127" s="83"/>
      <c r="I127" s="86"/>
    </row>
    <row r="128" spans="1:9" x14ac:dyDescent="0.35">
      <c r="A128" s="75"/>
      <c r="B128" s="78"/>
      <c r="C128" s="81"/>
      <c r="D128" s="43" t="s">
        <v>235</v>
      </c>
      <c r="E128" s="33">
        <f>E126-E127</f>
        <v>61700</v>
      </c>
      <c r="F128" s="33">
        <f t="shared" ref="F128" si="136">F126-F127</f>
        <v>58800</v>
      </c>
      <c r="G128" s="33">
        <f t="shared" ref="G128" si="137">G126-G127</f>
        <v>47050</v>
      </c>
      <c r="H128" s="84"/>
      <c r="I128" s="87"/>
    </row>
    <row r="129" spans="1:9" ht="23" x14ac:dyDescent="0.35">
      <c r="A129" s="73" t="s">
        <v>81</v>
      </c>
      <c r="B129" s="76" t="s">
        <v>82</v>
      </c>
      <c r="C129" s="79" t="s">
        <v>14</v>
      </c>
      <c r="D129" s="42" t="s">
        <v>376</v>
      </c>
      <c r="E129" s="33">
        <v>137200</v>
      </c>
      <c r="F129" s="34">
        <v>124800</v>
      </c>
      <c r="G129" s="33">
        <v>99900</v>
      </c>
      <c r="H129" s="82">
        <v>229</v>
      </c>
      <c r="I129" s="85">
        <v>239</v>
      </c>
    </row>
    <row r="130" spans="1:9" x14ac:dyDescent="0.35">
      <c r="A130" s="74"/>
      <c r="B130" s="77"/>
      <c r="C130" s="80"/>
      <c r="D130" s="43" t="s">
        <v>234</v>
      </c>
      <c r="E130" s="33">
        <f>E129/2</f>
        <v>68600</v>
      </c>
      <c r="F130" s="33">
        <f t="shared" ref="F130" si="138">F129/2</f>
        <v>62400</v>
      </c>
      <c r="G130" s="33">
        <f t="shared" ref="G130" si="139">G129/2</f>
        <v>49950</v>
      </c>
      <c r="H130" s="83"/>
      <c r="I130" s="86"/>
    </row>
    <row r="131" spans="1:9" x14ac:dyDescent="0.35">
      <c r="A131" s="75"/>
      <c r="B131" s="78"/>
      <c r="C131" s="81"/>
      <c r="D131" s="43" t="s">
        <v>235</v>
      </c>
      <c r="E131" s="33">
        <f>E129-E130</f>
        <v>68600</v>
      </c>
      <c r="F131" s="33">
        <f t="shared" ref="F131" si="140">F129-F130</f>
        <v>62400</v>
      </c>
      <c r="G131" s="33">
        <f t="shared" ref="G131" si="141">G129-G130</f>
        <v>49950</v>
      </c>
      <c r="H131" s="84"/>
      <c r="I131" s="87"/>
    </row>
    <row r="132" spans="1:9" ht="23" x14ac:dyDescent="0.35">
      <c r="A132" s="73" t="s">
        <v>83</v>
      </c>
      <c r="B132" s="76">
        <v>37337</v>
      </c>
      <c r="C132" s="79" t="s">
        <v>14</v>
      </c>
      <c r="D132" s="42" t="s">
        <v>376</v>
      </c>
      <c r="E132" s="33">
        <v>130800</v>
      </c>
      <c r="F132" s="34">
        <v>105000</v>
      </c>
      <c r="G132" s="33">
        <v>84000</v>
      </c>
      <c r="H132" s="82">
        <v>141</v>
      </c>
      <c r="I132" s="85">
        <v>151</v>
      </c>
    </row>
    <row r="133" spans="1:9" x14ac:dyDescent="0.35">
      <c r="A133" s="74"/>
      <c r="B133" s="77"/>
      <c r="C133" s="80"/>
      <c r="D133" s="43" t="s">
        <v>234</v>
      </c>
      <c r="E133" s="33">
        <f>E132/2</f>
        <v>65400</v>
      </c>
      <c r="F133" s="33">
        <f t="shared" ref="F133" si="142">F132/2</f>
        <v>52500</v>
      </c>
      <c r="G133" s="33">
        <f t="shared" ref="G133" si="143">G132/2</f>
        <v>42000</v>
      </c>
      <c r="H133" s="83"/>
      <c r="I133" s="86"/>
    </row>
    <row r="134" spans="1:9" x14ac:dyDescent="0.35">
      <c r="A134" s="75"/>
      <c r="B134" s="78"/>
      <c r="C134" s="81"/>
      <c r="D134" s="43" t="s">
        <v>235</v>
      </c>
      <c r="E134" s="33">
        <f>E132-E133</f>
        <v>65400</v>
      </c>
      <c r="F134" s="33">
        <f t="shared" ref="F134" si="144">F132-F133</f>
        <v>52500</v>
      </c>
      <c r="G134" s="33">
        <f t="shared" ref="G134" si="145">G132-G133</f>
        <v>42000</v>
      </c>
      <c r="H134" s="84"/>
      <c r="I134" s="87"/>
    </row>
    <row r="135" spans="1:9" ht="23" x14ac:dyDescent="0.35">
      <c r="A135" s="73" t="s">
        <v>84</v>
      </c>
      <c r="B135" s="76">
        <v>37681</v>
      </c>
      <c r="C135" s="79" t="s">
        <v>14</v>
      </c>
      <c r="D135" s="42" t="s">
        <v>376</v>
      </c>
      <c r="E135" s="33">
        <v>116700</v>
      </c>
      <c r="F135" s="34">
        <v>104600</v>
      </c>
      <c r="G135" s="33">
        <v>83700</v>
      </c>
      <c r="H135" s="82">
        <v>193</v>
      </c>
      <c r="I135" s="85">
        <v>203</v>
      </c>
    </row>
    <row r="136" spans="1:9" x14ac:dyDescent="0.35">
      <c r="A136" s="74"/>
      <c r="B136" s="77"/>
      <c r="C136" s="80"/>
      <c r="D136" s="43" t="s">
        <v>234</v>
      </c>
      <c r="E136" s="33">
        <f>E135/2</f>
        <v>58350</v>
      </c>
      <c r="F136" s="33">
        <f t="shared" ref="F136" si="146">F135/2</f>
        <v>52300</v>
      </c>
      <c r="G136" s="33">
        <f t="shared" ref="G136" si="147">G135/2</f>
        <v>41850</v>
      </c>
      <c r="H136" s="83"/>
      <c r="I136" s="86"/>
    </row>
    <row r="137" spans="1:9" x14ac:dyDescent="0.35">
      <c r="A137" s="75"/>
      <c r="B137" s="78"/>
      <c r="C137" s="81"/>
      <c r="D137" s="43" t="s">
        <v>235</v>
      </c>
      <c r="E137" s="33">
        <f>E135-E136</f>
        <v>58350</v>
      </c>
      <c r="F137" s="33">
        <f t="shared" ref="F137" si="148">F135-F136</f>
        <v>52300</v>
      </c>
      <c r="G137" s="33">
        <f t="shared" ref="G137" si="149">G135-G136</f>
        <v>41850</v>
      </c>
      <c r="H137" s="84"/>
      <c r="I137" s="87"/>
    </row>
    <row r="138" spans="1:9" ht="23" x14ac:dyDescent="0.35">
      <c r="A138" s="73" t="s">
        <v>85</v>
      </c>
      <c r="B138" s="76" t="s">
        <v>86</v>
      </c>
      <c r="C138" s="79" t="s">
        <v>14</v>
      </c>
      <c r="D138" s="42" t="s">
        <v>376</v>
      </c>
      <c r="E138" s="33">
        <v>141900</v>
      </c>
      <c r="F138" s="34">
        <v>129000</v>
      </c>
      <c r="G138" s="33">
        <v>103200</v>
      </c>
      <c r="H138" s="82">
        <v>150</v>
      </c>
      <c r="I138" s="85">
        <v>160</v>
      </c>
    </row>
    <row r="139" spans="1:9" x14ac:dyDescent="0.35">
      <c r="A139" s="74"/>
      <c r="B139" s="77"/>
      <c r="C139" s="80"/>
      <c r="D139" s="43" t="s">
        <v>234</v>
      </c>
      <c r="E139" s="33">
        <f>E138/2</f>
        <v>70950</v>
      </c>
      <c r="F139" s="33">
        <f t="shared" ref="F139" si="150">F138/2</f>
        <v>64500</v>
      </c>
      <c r="G139" s="33">
        <f t="shared" ref="G139" si="151">G138/2</f>
        <v>51600</v>
      </c>
      <c r="H139" s="83"/>
      <c r="I139" s="86"/>
    </row>
    <row r="140" spans="1:9" x14ac:dyDescent="0.35">
      <c r="A140" s="75"/>
      <c r="B140" s="78"/>
      <c r="C140" s="81"/>
      <c r="D140" s="43" t="s">
        <v>235</v>
      </c>
      <c r="E140" s="33">
        <f>E138-E139</f>
        <v>70950</v>
      </c>
      <c r="F140" s="33">
        <f t="shared" ref="F140" si="152">F138-F139</f>
        <v>64500</v>
      </c>
      <c r="G140" s="33">
        <f t="shared" ref="G140" si="153">G138-G139</f>
        <v>51600</v>
      </c>
      <c r="H140" s="84"/>
      <c r="I140" s="87"/>
    </row>
    <row r="141" spans="1:9" ht="25" customHeight="1" x14ac:dyDescent="0.35">
      <c r="A141" s="73" t="s">
        <v>87</v>
      </c>
      <c r="B141" s="76" t="s">
        <v>88</v>
      </c>
      <c r="C141" s="79" t="s">
        <v>14</v>
      </c>
      <c r="D141" s="42" t="s">
        <v>376</v>
      </c>
      <c r="E141" s="33">
        <v>141900</v>
      </c>
      <c r="F141" s="34">
        <v>129000</v>
      </c>
      <c r="G141" s="33">
        <v>103200</v>
      </c>
      <c r="H141" s="82">
        <v>158</v>
      </c>
      <c r="I141" s="85">
        <v>168</v>
      </c>
    </row>
    <row r="142" spans="1:9" ht="25" customHeight="1" x14ac:dyDescent="0.35">
      <c r="A142" s="74"/>
      <c r="B142" s="77"/>
      <c r="C142" s="80"/>
      <c r="D142" s="43" t="s">
        <v>234</v>
      </c>
      <c r="E142" s="33">
        <f>E141/2</f>
        <v>70950</v>
      </c>
      <c r="F142" s="33">
        <f t="shared" ref="F142" si="154">F141/2</f>
        <v>64500</v>
      </c>
      <c r="G142" s="33">
        <f t="shared" ref="G142" si="155">G141/2</f>
        <v>51600</v>
      </c>
      <c r="H142" s="83"/>
      <c r="I142" s="86"/>
    </row>
    <row r="143" spans="1:9" ht="25" customHeight="1" x14ac:dyDescent="0.35">
      <c r="A143" s="75"/>
      <c r="B143" s="78"/>
      <c r="C143" s="81"/>
      <c r="D143" s="43" t="s">
        <v>235</v>
      </c>
      <c r="E143" s="33">
        <f>E141-E142</f>
        <v>70950</v>
      </c>
      <c r="F143" s="33">
        <f t="shared" ref="F143" si="156">F141-F142</f>
        <v>64500</v>
      </c>
      <c r="G143" s="33">
        <f t="shared" ref="G143" si="157">G141-G142</f>
        <v>51600</v>
      </c>
      <c r="H143" s="84"/>
      <c r="I143" s="87"/>
    </row>
    <row r="144" spans="1:9" ht="23" x14ac:dyDescent="0.35">
      <c r="A144" s="73" t="s">
        <v>89</v>
      </c>
      <c r="B144" s="76" t="s">
        <v>90</v>
      </c>
      <c r="C144" s="79" t="s">
        <v>14</v>
      </c>
      <c r="D144" s="42" t="s">
        <v>376</v>
      </c>
      <c r="E144" s="33">
        <v>191800</v>
      </c>
      <c r="F144" s="34">
        <v>134300</v>
      </c>
      <c r="G144" s="33">
        <v>107500</v>
      </c>
      <c r="H144" s="82">
        <v>186</v>
      </c>
      <c r="I144" s="85">
        <v>196</v>
      </c>
    </row>
    <row r="145" spans="1:9" x14ac:dyDescent="0.35">
      <c r="A145" s="74"/>
      <c r="B145" s="77"/>
      <c r="C145" s="80"/>
      <c r="D145" s="43" t="s">
        <v>234</v>
      </c>
      <c r="E145" s="33">
        <f>E144/2</f>
        <v>95900</v>
      </c>
      <c r="F145" s="33">
        <f t="shared" ref="F145" si="158">F144/2</f>
        <v>67150</v>
      </c>
      <c r="G145" s="33">
        <f t="shared" ref="G145" si="159">G144/2</f>
        <v>53750</v>
      </c>
      <c r="H145" s="83"/>
      <c r="I145" s="86"/>
    </row>
    <row r="146" spans="1:9" x14ac:dyDescent="0.35">
      <c r="A146" s="75"/>
      <c r="B146" s="78"/>
      <c r="C146" s="81"/>
      <c r="D146" s="43" t="s">
        <v>235</v>
      </c>
      <c r="E146" s="33">
        <f>E144-E145</f>
        <v>95900</v>
      </c>
      <c r="F146" s="33">
        <f t="shared" ref="F146" si="160">F144-F145</f>
        <v>67150</v>
      </c>
      <c r="G146" s="33">
        <f t="shared" ref="G146" si="161">G144-G145</f>
        <v>53750</v>
      </c>
      <c r="H146" s="84"/>
      <c r="I146" s="87"/>
    </row>
    <row r="147" spans="1:9" ht="23" x14ac:dyDescent="0.35">
      <c r="A147" s="73" t="s">
        <v>91</v>
      </c>
      <c r="B147" s="76" t="s">
        <v>92</v>
      </c>
      <c r="C147" s="79" t="s">
        <v>14</v>
      </c>
      <c r="D147" s="42" t="s">
        <v>376</v>
      </c>
      <c r="E147" s="33">
        <v>130800</v>
      </c>
      <c r="F147" s="34">
        <v>103600</v>
      </c>
      <c r="G147" s="33">
        <v>82900</v>
      </c>
      <c r="H147" s="82">
        <v>171</v>
      </c>
      <c r="I147" s="85">
        <v>181</v>
      </c>
    </row>
    <row r="148" spans="1:9" x14ac:dyDescent="0.35">
      <c r="A148" s="74"/>
      <c r="B148" s="77"/>
      <c r="C148" s="80"/>
      <c r="D148" s="43" t="s">
        <v>234</v>
      </c>
      <c r="E148" s="33">
        <f>E147/2</f>
        <v>65400</v>
      </c>
      <c r="F148" s="33">
        <f t="shared" ref="F148" si="162">F147/2</f>
        <v>51800</v>
      </c>
      <c r="G148" s="33">
        <f t="shared" ref="G148" si="163">G147/2</f>
        <v>41450</v>
      </c>
      <c r="H148" s="83"/>
      <c r="I148" s="86"/>
    </row>
    <row r="149" spans="1:9" x14ac:dyDescent="0.35">
      <c r="A149" s="75"/>
      <c r="B149" s="78"/>
      <c r="C149" s="81"/>
      <c r="D149" s="43" t="s">
        <v>235</v>
      </c>
      <c r="E149" s="33">
        <f>E147-E148</f>
        <v>65400</v>
      </c>
      <c r="F149" s="33">
        <f t="shared" ref="F149" si="164">F147-F148</f>
        <v>51800</v>
      </c>
      <c r="G149" s="33">
        <f t="shared" ref="G149" si="165">G147-G148</f>
        <v>41450</v>
      </c>
      <c r="H149" s="84"/>
      <c r="I149" s="87"/>
    </row>
    <row r="150" spans="1:9" ht="23" x14ac:dyDescent="0.35">
      <c r="A150" s="73" t="s">
        <v>93</v>
      </c>
      <c r="B150" s="76" t="s">
        <v>94</v>
      </c>
      <c r="C150" s="79" t="s">
        <v>14</v>
      </c>
      <c r="D150" s="42" t="s">
        <v>376</v>
      </c>
      <c r="E150" s="33">
        <v>116700</v>
      </c>
      <c r="F150" s="34">
        <v>100000</v>
      </c>
      <c r="G150" s="33">
        <v>80000</v>
      </c>
      <c r="H150" s="82">
        <v>202</v>
      </c>
      <c r="I150" s="85">
        <v>212</v>
      </c>
    </row>
    <row r="151" spans="1:9" x14ac:dyDescent="0.35">
      <c r="A151" s="74"/>
      <c r="B151" s="77"/>
      <c r="C151" s="80"/>
      <c r="D151" s="43" t="s">
        <v>234</v>
      </c>
      <c r="E151" s="33">
        <f>E150/2</f>
        <v>58350</v>
      </c>
      <c r="F151" s="33">
        <f t="shared" ref="F151" si="166">F150/2</f>
        <v>50000</v>
      </c>
      <c r="G151" s="33">
        <f t="shared" ref="G151" si="167">G150/2</f>
        <v>40000</v>
      </c>
      <c r="H151" s="83"/>
      <c r="I151" s="86"/>
    </row>
    <row r="152" spans="1:9" x14ac:dyDescent="0.35">
      <c r="A152" s="75"/>
      <c r="B152" s="78"/>
      <c r="C152" s="81"/>
      <c r="D152" s="43" t="s">
        <v>235</v>
      </c>
      <c r="E152" s="33">
        <f>E150-E151</f>
        <v>58350</v>
      </c>
      <c r="F152" s="33">
        <f t="shared" ref="F152" si="168">F150-F151</f>
        <v>50000</v>
      </c>
      <c r="G152" s="33">
        <f t="shared" ref="G152" si="169">G150-G151</f>
        <v>40000</v>
      </c>
      <c r="H152" s="84"/>
      <c r="I152" s="87"/>
    </row>
    <row r="153" spans="1:9" ht="23" x14ac:dyDescent="0.35">
      <c r="A153" s="73" t="s">
        <v>95</v>
      </c>
      <c r="B153" s="76" t="s">
        <v>96</v>
      </c>
      <c r="C153" s="79" t="s">
        <v>14</v>
      </c>
      <c r="D153" s="42" t="s">
        <v>376</v>
      </c>
      <c r="E153" s="33">
        <v>116700</v>
      </c>
      <c r="F153" s="34">
        <v>110000</v>
      </c>
      <c r="G153" s="33">
        <v>88000</v>
      </c>
      <c r="H153" s="82">
        <v>225</v>
      </c>
      <c r="I153" s="85">
        <v>235</v>
      </c>
    </row>
    <row r="154" spans="1:9" x14ac:dyDescent="0.35">
      <c r="A154" s="74"/>
      <c r="B154" s="77"/>
      <c r="C154" s="80"/>
      <c r="D154" s="43" t="s">
        <v>234</v>
      </c>
      <c r="E154" s="33">
        <f>E153/2</f>
        <v>58350</v>
      </c>
      <c r="F154" s="33">
        <f t="shared" ref="F154" si="170">F153/2</f>
        <v>55000</v>
      </c>
      <c r="G154" s="33">
        <f t="shared" ref="G154" si="171">G153/2</f>
        <v>44000</v>
      </c>
      <c r="H154" s="83"/>
      <c r="I154" s="86"/>
    </row>
    <row r="155" spans="1:9" x14ac:dyDescent="0.35">
      <c r="A155" s="75"/>
      <c r="B155" s="78"/>
      <c r="C155" s="81"/>
      <c r="D155" s="43" t="s">
        <v>235</v>
      </c>
      <c r="E155" s="33">
        <f>E153-E154</f>
        <v>58350</v>
      </c>
      <c r="F155" s="33">
        <f t="shared" ref="F155" si="172">F153-F154</f>
        <v>55000</v>
      </c>
      <c r="G155" s="33">
        <f t="shared" ref="G155" si="173">G153-G154</f>
        <v>44000</v>
      </c>
      <c r="H155" s="84"/>
      <c r="I155" s="87"/>
    </row>
    <row r="156" spans="1:9" ht="23" x14ac:dyDescent="0.35">
      <c r="A156" s="73" t="s">
        <v>97</v>
      </c>
      <c r="B156" s="76" t="s">
        <v>98</v>
      </c>
      <c r="C156" s="79" t="s">
        <v>14</v>
      </c>
      <c r="D156" s="42" t="s">
        <v>376</v>
      </c>
      <c r="E156" s="33">
        <v>141900</v>
      </c>
      <c r="F156" s="34">
        <v>129000</v>
      </c>
      <c r="G156" s="33">
        <v>103200</v>
      </c>
      <c r="H156" s="82">
        <v>150</v>
      </c>
      <c r="I156" s="85">
        <v>160</v>
      </c>
    </row>
    <row r="157" spans="1:9" x14ac:dyDescent="0.35">
      <c r="A157" s="74"/>
      <c r="B157" s="77"/>
      <c r="C157" s="80"/>
      <c r="D157" s="43" t="s">
        <v>234</v>
      </c>
      <c r="E157" s="33">
        <f>E156/2</f>
        <v>70950</v>
      </c>
      <c r="F157" s="33">
        <f t="shared" ref="F157" si="174">F156/2</f>
        <v>64500</v>
      </c>
      <c r="G157" s="33">
        <f t="shared" ref="G157" si="175">G156/2</f>
        <v>51600</v>
      </c>
      <c r="H157" s="83"/>
      <c r="I157" s="86"/>
    </row>
    <row r="158" spans="1:9" x14ac:dyDescent="0.35">
      <c r="A158" s="75"/>
      <c r="B158" s="78"/>
      <c r="C158" s="81"/>
      <c r="D158" s="43" t="s">
        <v>235</v>
      </c>
      <c r="E158" s="33">
        <f>E156-E157</f>
        <v>70950</v>
      </c>
      <c r="F158" s="33">
        <f t="shared" ref="F158" si="176">F156-F157</f>
        <v>64500</v>
      </c>
      <c r="G158" s="33">
        <f t="shared" ref="G158" si="177">G156-G157</f>
        <v>51600</v>
      </c>
      <c r="H158" s="84"/>
      <c r="I158" s="87"/>
    </row>
    <row r="159" spans="1:9" ht="23" x14ac:dyDescent="0.35">
      <c r="A159" s="73" t="s">
        <v>99</v>
      </c>
      <c r="B159" s="76" t="s">
        <v>100</v>
      </c>
      <c r="C159" s="79" t="s">
        <v>14</v>
      </c>
      <c r="D159" s="42" t="s">
        <v>376</v>
      </c>
      <c r="E159" s="33">
        <v>141900</v>
      </c>
      <c r="F159" s="34">
        <v>129000</v>
      </c>
      <c r="G159" s="33">
        <v>103200</v>
      </c>
      <c r="H159" s="82">
        <v>196</v>
      </c>
      <c r="I159" s="85">
        <v>206</v>
      </c>
    </row>
    <row r="160" spans="1:9" x14ac:dyDescent="0.35">
      <c r="A160" s="74"/>
      <c r="B160" s="77"/>
      <c r="C160" s="80"/>
      <c r="D160" s="43" t="s">
        <v>234</v>
      </c>
      <c r="E160" s="33">
        <f>E159/2</f>
        <v>70950</v>
      </c>
      <c r="F160" s="33">
        <f t="shared" ref="F160" si="178">F159/2</f>
        <v>64500</v>
      </c>
      <c r="G160" s="33">
        <f t="shared" ref="G160" si="179">G159/2</f>
        <v>51600</v>
      </c>
      <c r="H160" s="83"/>
      <c r="I160" s="86"/>
    </row>
    <row r="161" spans="1:9" x14ac:dyDescent="0.35">
      <c r="A161" s="75"/>
      <c r="B161" s="78"/>
      <c r="C161" s="81"/>
      <c r="D161" s="43" t="s">
        <v>235</v>
      </c>
      <c r="E161" s="33">
        <f>E159-E160</f>
        <v>70950</v>
      </c>
      <c r="F161" s="33">
        <f t="shared" ref="F161" si="180">F159-F160</f>
        <v>64500</v>
      </c>
      <c r="G161" s="33">
        <f t="shared" ref="G161" si="181">G159-G160</f>
        <v>51600</v>
      </c>
      <c r="H161" s="84"/>
      <c r="I161" s="87"/>
    </row>
    <row r="162" spans="1:9" ht="23" x14ac:dyDescent="0.35">
      <c r="A162" s="73" t="s">
        <v>101</v>
      </c>
      <c r="B162" s="76" t="s">
        <v>102</v>
      </c>
      <c r="C162" s="79" t="s">
        <v>14</v>
      </c>
      <c r="D162" s="42" t="s">
        <v>376</v>
      </c>
      <c r="E162" s="33">
        <v>141900</v>
      </c>
      <c r="F162" s="34">
        <v>129000</v>
      </c>
      <c r="G162" s="33">
        <v>103200</v>
      </c>
      <c r="H162" s="82">
        <v>156</v>
      </c>
      <c r="I162" s="85">
        <v>166</v>
      </c>
    </row>
    <row r="163" spans="1:9" x14ac:dyDescent="0.35">
      <c r="A163" s="74"/>
      <c r="B163" s="77"/>
      <c r="C163" s="80"/>
      <c r="D163" s="43" t="s">
        <v>234</v>
      </c>
      <c r="E163" s="33">
        <f>E162/2</f>
        <v>70950</v>
      </c>
      <c r="F163" s="33">
        <f t="shared" ref="F163" si="182">F162/2</f>
        <v>64500</v>
      </c>
      <c r="G163" s="33">
        <f t="shared" ref="G163" si="183">G162/2</f>
        <v>51600</v>
      </c>
      <c r="H163" s="83"/>
      <c r="I163" s="86"/>
    </row>
    <row r="164" spans="1:9" x14ac:dyDescent="0.35">
      <c r="A164" s="75"/>
      <c r="B164" s="78"/>
      <c r="C164" s="81"/>
      <c r="D164" s="43" t="s">
        <v>235</v>
      </c>
      <c r="E164" s="33">
        <f>E162-E163</f>
        <v>70950</v>
      </c>
      <c r="F164" s="33">
        <f t="shared" ref="F164" si="184">F162-F163</f>
        <v>64500</v>
      </c>
      <c r="G164" s="33">
        <f t="shared" ref="G164" si="185">G162-G163</f>
        <v>51600</v>
      </c>
      <c r="H164" s="84"/>
      <c r="I164" s="87"/>
    </row>
    <row r="165" spans="1:9" ht="23" x14ac:dyDescent="0.35">
      <c r="A165" s="73" t="s">
        <v>103</v>
      </c>
      <c r="B165" s="76" t="s">
        <v>104</v>
      </c>
      <c r="C165" s="79" t="s">
        <v>14</v>
      </c>
      <c r="D165" s="42" t="s">
        <v>376</v>
      </c>
      <c r="E165" s="33">
        <v>116700</v>
      </c>
      <c r="F165" s="34">
        <v>98600</v>
      </c>
      <c r="G165" s="33">
        <v>78900</v>
      </c>
      <c r="H165" s="82">
        <v>213</v>
      </c>
      <c r="I165" s="85">
        <v>223</v>
      </c>
    </row>
    <row r="166" spans="1:9" x14ac:dyDescent="0.35">
      <c r="A166" s="74"/>
      <c r="B166" s="77"/>
      <c r="C166" s="80"/>
      <c r="D166" s="43" t="s">
        <v>234</v>
      </c>
      <c r="E166" s="33">
        <f>E165/2</f>
        <v>58350</v>
      </c>
      <c r="F166" s="33">
        <f t="shared" ref="F166" si="186">F165/2</f>
        <v>49300</v>
      </c>
      <c r="G166" s="33">
        <f t="shared" ref="G166" si="187">G165/2</f>
        <v>39450</v>
      </c>
      <c r="H166" s="83"/>
      <c r="I166" s="86"/>
    </row>
    <row r="167" spans="1:9" x14ac:dyDescent="0.35">
      <c r="A167" s="75"/>
      <c r="B167" s="78"/>
      <c r="C167" s="81"/>
      <c r="D167" s="43" t="s">
        <v>235</v>
      </c>
      <c r="E167" s="33">
        <f>E165-E166</f>
        <v>58350</v>
      </c>
      <c r="F167" s="33">
        <f t="shared" ref="F167" si="188">F165-F166</f>
        <v>49300</v>
      </c>
      <c r="G167" s="33">
        <f t="shared" ref="G167" si="189">G165-G166</f>
        <v>39450</v>
      </c>
      <c r="H167" s="84"/>
      <c r="I167" s="87"/>
    </row>
    <row r="168" spans="1:9" ht="23" x14ac:dyDescent="0.35">
      <c r="A168" s="73" t="s">
        <v>105</v>
      </c>
      <c r="B168" s="76" t="s">
        <v>106</v>
      </c>
      <c r="C168" s="79" t="s">
        <v>14</v>
      </c>
      <c r="D168" s="42" t="s">
        <v>376</v>
      </c>
      <c r="E168" s="33">
        <v>130800</v>
      </c>
      <c r="F168" s="34">
        <v>103500</v>
      </c>
      <c r="G168" s="33">
        <v>82800</v>
      </c>
      <c r="H168" s="82">
        <v>177</v>
      </c>
      <c r="I168" s="85">
        <v>187</v>
      </c>
    </row>
    <row r="169" spans="1:9" x14ac:dyDescent="0.35">
      <c r="A169" s="74"/>
      <c r="B169" s="77"/>
      <c r="C169" s="80"/>
      <c r="D169" s="43" t="s">
        <v>234</v>
      </c>
      <c r="E169" s="33">
        <f>E168/2</f>
        <v>65400</v>
      </c>
      <c r="F169" s="33">
        <f t="shared" ref="F169" si="190">F168/2</f>
        <v>51750</v>
      </c>
      <c r="G169" s="33">
        <f t="shared" ref="G169" si="191">G168/2</f>
        <v>41400</v>
      </c>
      <c r="H169" s="83"/>
      <c r="I169" s="86"/>
    </row>
    <row r="170" spans="1:9" x14ac:dyDescent="0.35">
      <c r="A170" s="75"/>
      <c r="B170" s="78"/>
      <c r="C170" s="81"/>
      <c r="D170" s="43" t="s">
        <v>235</v>
      </c>
      <c r="E170" s="33">
        <f>E168-E169</f>
        <v>65400</v>
      </c>
      <c r="F170" s="33">
        <f t="shared" ref="F170" si="192">F168-F169</f>
        <v>51750</v>
      </c>
      <c r="G170" s="33">
        <f t="shared" ref="G170" si="193">G168-G169</f>
        <v>41400</v>
      </c>
      <c r="H170" s="84"/>
      <c r="I170" s="87"/>
    </row>
    <row r="171" spans="1:9" ht="23" x14ac:dyDescent="0.35">
      <c r="A171" s="73" t="s">
        <v>107</v>
      </c>
      <c r="B171" s="76" t="s">
        <v>108</v>
      </c>
      <c r="C171" s="79" t="s">
        <v>14</v>
      </c>
      <c r="D171" s="42" t="s">
        <v>376</v>
      </c>
      <c r="E171" s="33">
        <v>130800</v>
      </c>
      <c r="F171" s="34">
        <v>124060</v>
      </c>
      <c r="G171" s="33">
        <v>99300</v>
      </c>
      <c r="H171" s="82">
        <v>200</v>
      </c>
      <c r="I171" s="85">
        <v>210</v>
      </c>
    </row>
    <row r="172" spans="1:9" x14ac:dyDescent="0.35">
      <c r="A172" s="74"/>
      <c r="B172" s="77"/>
      <c r="C172" s="80"/>
      <c r="D172" s="43" t="s">
        <v>234</v>
      </c>
      <c r="E172" s="33">
        <f>E171/2</f>
        <v>65400</v>
      </c>
      <c r="F172" s="33">
        <f t="shared" ref="F172" si="194">F171/2</f>
        <v>62030</v>
      </c>
      <c r="G172" s="33">
        <f t="shared" ref="G172" si="195">G171/2</f>
        <v>49650</v>
      </c>
      <c r="H172" s="83"/>
      <c r="I172" s="86"/>
    </row>
    <row r="173" spans="1:9" x14ac:dyDescent="0.35">
      <c r="A173" s="75"/>
      <c r="B173" s="78"/>
      <c r="C173" s="81"/>
      <c r="D173" s="43" t="s">
        <v>235</v>
      </c>
      <c r="E173" s="33">
        <f>E171-E172</f>
        <v>65400</v>
      </c>
      <c r="F173" s="33">
        <f t="shared" ref="F173" si="196">F171-F172</f>
        <v>62030</v>
      </c>
      <c r="G173" s="33">
        <f t="shared" ref="G173" si="197">G171-G172</f>
        <v>49650</v>
      </c>
      <c r="H173" s="84"/>
      <c r="I173" s="87"/>
    </row>
    <row r="174" spans="1:9" ht="23" x14ac:dyDescent="0.35">
      <c r="A174" s="73" t="s">
        <v>109</v>
      </c>
      <c r="B174" s="76" t="s">
        <v>110</v>
      </c>
      <c r="C174" s="79" t="s">
        <v>14</v>
      </c>
      <c r="D174" s="42" t="s">
        <v>376</v>
      </c>
      <c r="E174" s="33">
        <v>130800</v>
      </c>
      <c r="F174" s="34">
        <v>113000</v>
      </c>
      <c r="G174" s="33">
        <v>90400</v>
      </c>
      <c r="H174" s="82">
        <v>213</v>
      </c>
      <c r="I174" s="85">
        <v>223</v>
      </c>
    </row>
    <row r="175" spans="1:9" x14ac:dyDescent="0.35">
      <c r="A175" s="74"/>
      <c r="B175" s="77"/>
      <c r="C175" s="80"/>
      <c r="D175" s="43" t="s">
        <v>234</v>
      </c>
      <c r="E175" s="33">
        <f>E174/2</f>
        <v>65400</v>
      </c>
      <c r="F175" s="33">
        <f t="shared" ref="F175" si="198">F174/2</f>
        <v>56500</v>
      </c>
      <c r="G175" s="33">
        <f t="shared" ref="G175" si="199">G174/2</f>
        <v>45200</v>
      </c>
      <c r="H175" s="83"/>
      <c r="I175" s="86"/>
    </row>
    <row r="176" spans="1:9" x14ac:dyDescent="0.35">
      <c r="A176" s="75"/>
      <c r="B176" s="78"/>
      <c r="C176" s="81"/>
      <c r="D176" s="43" t="s">
        <v>235</v>
      </c>
      <c r="E176" s="33">
        <f>E174-E175</f>
        <v>65400</v>
      </c>
      <c r="F176" s="33">
        <f t="shared" ref="F176" si="200">F174-F175</f>
        <v>56500</v>
      </c>
      <c r="G176" s="33">
        <f t="shared" ref="G176" si="201">G174-G175</f>
        <v>45200</v>
      </c>
      <c r="H176" s="84"/>
      <c r="I176" s="87"/>
    </row>
    <row r="177" spans="1:9" ht="23" x14ac:dyDescent="0.35">
      <c r="A177" s="73" t="s">
        <v>431</v>
      </c>
      <c r="B177" s="76" t="s">
        <v>432</v>
      </c>
      <c r="C177" s="79" t="s">
        <v>14</v>
      </c>
      <c r="D177" s="42" t="s">
        <v>376</v>
      </c>
      <c r="E177" s="33">
        <v>116700</v>
      </c>
      <c r="F177" s="34">
        <v>110000</v>
      </c>
      <c r="G177" s="33">
        <v>88000</v>
      </c>
      <c r="H177" s="82">
        <v>225</v>
      </c>
      <c r="I177" s="85" t="s">
        <v>50</v>
      </c>
    </row>
    <row r="178" spans="1:9" x14ac:dyDescent="0.35">
      <c r="A178" s="74"/>
      <c r="B178" s="77"/>
      <c r="C178" s="80"/>
      <c r="D178" s="43" t="s">
        <v>234</v>
      </c>
      <c r="E178" s="33">
        <f>E177/2</f>
        <v>58350</v>
      </c>
      <c r="F178" s="33">
        <f t="shared" ref="F178:G178" si="202">F177/2</f>
        <v>55000</v>
      </c>
      <c r="G178" s="33">
        <f t="shared" si="202"/>
        <v>44000</v>
      </c>
      <c r="H178" s="83"/>
      <c r="I178" s="86"/>
    </row>
    <row r="179" spans="1:9" x14ac:dyDescent="0.35">
      <c r="A179" s="75"/>
      <c r="B179" s="78"/>
      <c r="C179" s="81"/>
      <c r="D179" s="43" t="s">
        <v>235</v>
      </c>
      <c r="E179" s="33">
        <f>E177-E178</f>
        <v>58350</v>
      </c>
      <c r="F179" s="33">
        <f t="shared" ref="F179:G179" si="203">F177-F178</f>
        <v>55000</v>
      </c>
      <c r="G179" s="33">
        <f t="shared" si="203"/>
        <v>44000</v>
      </c>
      <c r="H179" s="84"/>
      <c r="I179" s="87"/>
    </row>
    <row r="180" spans="1:9" ht="23" x14ac:dyDescent="0.35">
      <c r="A180" s="73" t="s">
        <v>111</v>
      </c>
      <c r="B180" s="76" t="s">
        <v>112</v>
      </c>
      <c r="C180" s="79" t="s">
        <v>14</v>
      </c>
      <c r="D180" s="42" t="s">
        <v>376</v>
      </c>
      <c r="E180" s="33">
        <v>141900</v>
      </c>
      <c r="F180" s="34">
        <v>129000</v>
      </c>
      <c r="G180" s="33">
        <v>103200</v>
      </c>
      <c r="H180" s="82">
        <v>151</v>
      </c>
      <c r="I180" s="85">
        <v>161</v>
      </c>
    </row>
    <row r="181" spans="1:9" x14ac:dyDescent="0.35">
      <c r="A181" s="74"/>
      <c r="B181" s="77"/>
      <c r="C181" s="80"/>
      <c r="D181" s="43" t="s">
        <v>234</v>
      </c>
      <c r="E181" s="33">
        <f>E180/2</f>
        <v>70950</v>
      </c>
      <c r="F181" s="33">
        <f t="shared" ref="F181" si="204">F180/2</f>
        <v>64500</v>
      </c>
      <c r="G181" s="33">
        <f t="shared" ref="G181" si="205">G180/2</f>
        <v>51600</v>
      </c>
      <c r="H181" s="83"/>
      <c r="I181" s="86"/>
    </row>
    <row r="182" spans="1:9" x14ac:dyDescent="0.35">
      <c r="A182" s="75"/>
      <c r="B182" s="78"/>
      <c r="C182" s="81"/>
      <c r="D182" s="43" t="s">
        <v>235</v>
      </c>
      <c r="E182" s="33">
        <f>E180-E181</f>
        <v>70950</v>
      </c>
      <c r="F182" s="33">
        <f t="shared" ref="F182" si="206">F180-F181</f>
        <v>64500</v>
      </c>
      <c r="G182" s="33">
        <f t="shared" ref="G182" si="207">G180-G181</f>
        <v>51600</v>
      </c>
      <c r="H182" s="84"/>
      <c r="I182" s="87"/>
    </row>
    <row r="183" spans="1:9" ht="23" x14ac:dyDescent="0.35">
      <c r="A183" s="73" t="s">
        <v>113</v>
      </c>
      <c r="B183" s="76" t="s">
        <v>114</v>
      </c>
      <c r="C183" s="79" t="s">
        <v>14</v>
      </c>
      <c r="D183" s="42" t="s">
        <v>376</v>
      </c>
      <c r="E183" s="33">
        <v>143800</v>
      </c>
      <c r="F183" s="34">
        <v>130800</v>
      </c>
      <c r="G183" s="33">
        <v>104700</v>
      </c>
      <c r="H183" s="82">
        <v>235</v>
      </c>
      <c r="I183" s="85">
        <v>245</v>
      </c>
    </row>
    <row r="184" spans="1:9" x14ac:dyDescent="0.35">
      <c r="A184" s="74"/>
      <c r="B184" s="77"/>
      <c r="C184" s="80"/>
      <c r="D184" s="43" t="s">
        <v>234</v>
      </c>
      <c r="E184" s="33">
        <f>E183/2</f>
        <v>71900</v>
      </c>
      <c r="F184" s="33">
        <f t="shared" ref="F184" si="208">F183/2</f>
        <v>65400</v>
      </c>
      <c r="G184" s="33">
        <f t="shared" ref="G184" si="209">G183/2</f>
        <v>52350</v>
      </c>
      <c r="H184" s="83"/>
      <c r="I184" s="86"/>
    </row>
    <row r="185" spans="1:9" x14ac:dyDescent="0.35">
      <c r="A185" s="75"/>
      <c r="B185" s="78"/>
      <c r="C185" s="81"/>
      <c r="D185" s="43" t="s">
        <v>235</v>
      </c>
      <c r="E185" s="33">
        <f>E183-E184</f>
        <v>71900</v>
      </c>
      <c r="F185" s="33">
        <f t="shared" ref="F185" si="210">F183-F184</f>
        <v>65400</v>
      </c>
      <c r="G185" s="33">
        <f t="shared" ref="G185" si="211">G183-G184</f>
        <v>52350</v>
      </c>
      <c r="H185" s="84"/>
      <c r="I185" s="87"/>
    </row>
    <row r="186" spans="1:9" ht="23" x14ac:dyDescent="0.35">
      <c r="A186" s="73" t="s">
        <v>115</v>
      </c>
      <c r="B186" s="76" t="s">
        <v>116</v>
      </c>
      <c r="C186" s="79" t="s">
        <v>14</v>
      </c>
      <c r="D186" s="42" t="s">
        <v>376</v>
      </c>
      <c r="E186" s="33">
        <v>116700</v>
      </c>
      <c r="F186" s="34">
        <v>98600</v>
      </c>
      <c r="G186" s="33">
        <v>78900</v>
      </c>
      <c r="H186" s="82">
        <v>207</v>
      </c>
      <c r="I186" s="85">
        <v>217</v>
      </c>
    </row>
    <row r="187" spans="1:9" x14ac:dyDescent="0.35">
      <c r="A187" s="74"/>
      <c r="B187" s="77"/>
      <c r="C187" s="80"/>
      <c r="D187" s="43" t="s">
        <v>234</v>
      </c>
      <c r="E187" s="33">
        <f>E186/2</f>
        <v>58350</v>
      </c>
      <c r="F187" s="33">
        <f t="shared" ref="F187" si="212">F186/2</f>
        <v>49300</v>
      </c>
      <c r="G187" s="33">
        <f t="shared" ref="G187" si="213">G186/2</f>
        <v>39450</v>
      </c>
      <c r="H187" s="83"/>
      <c r="I187" s="86"/>
    </row>
    <row r="188" spans="1:9" x14ac:dyDescent="0.35">
      <c r="A188" s="75"/>
      <c r="B188" s="78"/>
      <c r="C188" s="81"/>
      <c r="D188" s="43" t="s">
        <v>235</v>
      </c>
      <c r="E188" s="33">
        <f>E186-E187</f>
        <v>58350</v>
      </c>
      <c r="F188" s="33">
        <f t="shared" ref="F188" si="214">F186-F187</f>
        <v>49300</v>
      </c>
      <c r="G188" s="33">
        <f t="shared" ref="G188" si="215">G186-G187</f>
        <v>39450</v>
      </c>
      <c r="H188" s="84"/>
      <c r="I188" s="87"/>
    </row>
    <row r="189" spans="1:9" ht="23" x14ac:dyDescent="0.35">
      <c r="A189" s="73" t="s">
        <v>117</v>
      </c>
      <c r="B189" s="76" t="s">
        <v>118</v>
      </c>
      <c r="C189" s="79" t="s">
        <v>14</v>
      </c>
      <c r="D189" s="42" t="s">
        <v>376</v>
      </c>
      <c r="E189" s="33">
        <v>116700</v>
      </c>
      <c r="F189" s="34">
        <v>105000</v>
      </c>
      <c r="G189" s="33">
        <v>84000</v>
      </c>
      <c r="H189" s="82">
        <v>214</v>
      </c>
      <c r="I189" s="85">
        <v>224</v>
      </c>
    </row>
    <row r="190" spans="1:9" x14ac:dyDescent="0.35">
      <c r="A190" s="74"/>
      <c r="B190" s="77"/>
      <c r="C190" s="80"/>
      <c r="D190" s="43" t="s">
        <v>234</v>
      </c>
      <c r="E190" s="33">
        <f>E189/2</f>
        <v>58350</v>
      </c>
      <c r="F190" s="33">
        <f t="shared" ref="F190" si="216">F189/2</f>
        <v>52500</v>
      </c>
      <c r="G190" s="33">
        <f t="shared" ref="G190" si="217">G189/2</f>
        <v>42000</v>
      </c>
      <c r="H190" s="83"/>
      <c r="I190" s="86"/>
    </row>
    <row r="191" spans="1:9" x14ac:dyDescent="0.35">
      <c r="A191" s="75"/>
      <c r="B191" s="78"/>
      <c r="C191" s="81"/>
      <c r="D191" s="43" t="s">
        <v>235</v>
      </c>
      <c r="E191" s="33">
        <f>E189-E190</f>
        <v>58350</v>
      </c>
      <c r="F191" s="33">
        <f t="shared" ref="F191" si="218">F189-F190</f>
        <v>52500</v>
      </c>
      <c r="G191" s="33">
        <f t="shared" ref="G191" si="219">G189-G190</f>
        <v>42000</v>
      </c>
      <c r="H191" s="84"/>
      <c r="I191" s="87"/>
    </row>
    <row r="192" spans="1:9" ht="23" x14ac:dyDescent="0.35">
      <c r="A192" s="73" t="s">
        <v>119</v>
      </c>
      <c r="B192" s="76" t="s">
        <v>120</v>
      </c>
      <c r="C192" s="79" t="s">
        <v>14</v>
      </c>
      <c r="D192" s="42" t="s">
        <v>376</v>
      </c>
      <c r="E192" s="33">
        <v>130800</v>
      </c>
      <c r="F192" s="34">
        <v>91600</v>
      </c>
      <c r="G192" s="33">
        <v>73300</v>
      </c>
      <c r="H192" s="82">
        <v>163</v>
      </c>
      <c r="I192" s="85">
        <v>173</v>
      </c>
    </row>
    <row r="193" spans="1:9" x14ac:dyDescent="0.35">
      <c r="A193" s="74"/>
      <c r="B193" s="77"/>
      <c r="C193" s="80"/>
      <c r="D193" s="43" t="s">
        <v>234</v>
      </c>
      <c r="E193" s="33">
        <f>E192/2</f>
        <v>65400</v>
      </c>
      <c r="F193" s="33">
        <f t="shared" ref="F193" si="220">F192/2</f>
        <v>45800</v>
      </c>
      <c r="G193" s="33">
        <f t="shared" ref="G193" si="221">G192/2</f>
        <v>36650</v>
      </c>
      <c r="H193" s="83"/>
      <c r="I193" s="86"/>
    </row>
    <row r="194" spans="1:9" x14ac:dyDescent="0.35">
      <c r="A194" s="75"/>
      <c r="B194" s="78"/>
      <c r="C194" s="81"/>
      <c r="D194" s="43" t="s">
        <v>235</v>
      </c>
      <c r="E194" s="33">
        <f>E192-E193</f>
        <v>65400</v>
      </c>
      <c r="F194" s="33">
        <f t="shared" ref="F194" si="222">F192-F193</f>
        <v>45800</v>
      </c>
      <c r="G194" s="33">
        <f t="shared" ref="G194" si="223">G192-G193</f>
        <v>36650</v>
      </c>
      <c r="H194" s="84"/>
      <c r="I194" s="87"/>
    </row>
    <row r="195" spans="1:9" ht="23" x14ac:dyDescent="0.35">
      <c r="A195" s="73" t="s">
        <v>121</v>
      </c>
      <c r="B195" s="76" t="s">
        <v>122</v>
      </c>
      <c r="C195" s="79" t="s">
        <v>14</v>
      </c>
      <c r="D195" s="42" t="s">
        <v>376</v>
      </c>
      <c r="E195" s="33">
        <v>116700</v>
      </c>
      <c r="F195" s="34">
        <v>105000</v>
      </c>
      <c r="G195" s="33">
        <v>84000</v>
      </c>
      <c r="H195" s="82">
        <v>201</v>
      </c>
      <c r="I195" s="85">
        <v>211</v>
      </c>
    </row>
    <row r="196" spans="1:9" x14ac:dyDescent="0.35">
      <c r="A196" s="74"/>
      <c r="B196" s="77"/>
      <c r="C196" s="80"/>
      <c r="D196" s="43" t="s">
        <v>234</v>
      </c>
      <c r="E196" s="33">
        <f>E195/2</f>
        <v>58350</v>
      </c>
      <c r="F196" s="33">
        <f t="shared" ref="F196" si="224">F195/2</f>
        <v>52500</v>
      </c>
      <c r="G196" s="33">
        <f t="shared" ref="G196" si="225">G195/2</f>
        <v>42000</v>
      </c>
      <c r="H196" s="83"/>
      <c r="I196" s="86"/>
    </row>
    <row r="197" spans="1:9" x14ac:dyDescent="0.35">
      <c r="A197" s="75"/>
      <c r="B197" s="78"/>
      <c r="C197" s="81"/>
      <c r="D197" s="43" t="s">
        <v>235</v>
      </c>
      <c r="E197" s="33">
        <f>E195-E196</f>
        <v>58350</v>
      </c>
      <c r="F197" s="33">
        <f t="shared" ref="F197" si="226">F195-F196</f>
        <v>52500</v>
      </c>
      <c r="G197" s="33">
        <f t="shared" ref="G197" si="227">G195-G196</f>
        <v>42000</v>
      </c>
      <c r="H197" s="84"/>
      <c r="I197" s="87"/>
    </row>
    <row r="198" spans="1:9" ht="23" x14ac:dyDescent="0.35">
      <c r="A198" s="73" t="s">
        <v>123</v>
      </c>
      <c r="B198" s="76" t="s">
        <v>124</v>
      </c>
      <c r="C198" s="79" t="s">
        <v>14</v>
      </c>
      <c r="D198" s="42" t="s">
        <v>376</v>
      </c>
      <c r="E198" s="33">
        <v>191800</v>
      </c>
      <c r="F198" s="34">
        <v>134300</v>
      </c>
      <c r="G198" s="33">
        <v>107500</v>
      </c>
      <c r="H198" s="82">
        <v>199</v>
      </c>
      <c r="I198" s="85">
        <v>209</v>
      </c>
    </row>
    <row r="199" spans="1:9" x14ac:dyDescent="0.35">
      <c r="A199" s="74"/>
      <c r="B199" s="77"/>
      <c r="C199" s="80"/>
      <c r="D199" s="43" t="s">
        <v>234</v>
      </c>
      <c r="E199" s="33">
        <f>E198/2</f>
        <v>95900</v>
      </c>
      <c r="F199" s="33">
        <f t="shared" ref="F199" si="228">F198/2</f>
        <v>67150</v>
      </c>
      <c r="G199" s="33">
        <f t="shared" ref="G199" si="229">G198/2</f>
        <v>53750</v>
      </c>
      <c r="H199" s="83"/>
      <c r="I199" s="86"/>
    </row>
    <row r="200" spans="1:9" x14ac:dyDescent="0.35">
      <c r="A200" s="75"/>
      <c r="B200" s="78"/>
      <c r="C200" s="81"/>
      <c r="D200" s="43" t="s">
        <v>235</v>
      </c>
      <c r="E200" s="33">
        <f>E198-E199</f>
        <v>95900</v>
      </c>
      <c r="F200" s="33">
        <f t="shared" ref="F200" si="230">F198-F199</f>
        <v>67150</v>
      </c>
      <c r="G200" s="33">
        <f t="shared" ref="G200" si="231">G198-G199</f>
        <v>53750</v>
      </c>
      <c r="H200" s="84"/>
      <c r="I200" s="87"/>
    </row>
    <row r="201" spans="1:9" ht="23" x14ac:dyDescent="0.35">
      <c r="A201" s="73" t="s">
        <v>125</v>
      </c>
      <c r="B201" s="76" t="s">
        <v>126</v>
      </c>
      <c r="C201" s="79" t="s">
        <v>14</v>
      </c>
      <c r="D201" s="42" t="s">
        <v>376</v>
      </c>
      <c r="E201" s="33">
        <v>116700</v>
      </c>
      <c r="F201" s="34">
        <v>110000</v>
      </c>
      <c r="G201" s="33">
        <v>88000</v>
      </c>
      <c r="H201" s="82">
        <v>216</v>
      </c>
      <c r="I201" s="85">
        <v>226</v>
      </c>
    </row>
    <row r="202" spans="1:9" x14ac:dyDescent="0.35">
      <c r="A202" s="74"/>
      <c r="B202" s="77"/>
      <c r="C202" s="80"/>
      <c r="D202" s="43" t="s">
        <v>234</v>
      </c>
      <c r="E202" s="33">
        <f>E201/2</f>
        <v>58350</v>
      </c>
      <c r="F202" s="33">
        <f t="shared" ref="F202" si="232">F201/2</f>
        <v>55000</v>
      </c>
      <c r="G202" s="33">
        <f t="shared" ref="G202" si="233">G201/2</f>
        <v>44000</v>
      </c>
      <c r="H202" s="83"/>
      <c r="I202" s="86"/>
    </row>
    <row r="203" spans="1:9" x14ac:dyDescent="0.35">
      <c r="A203" s="75"/>
      <c r="B203" s="78"/>
      <c r="C203" s="81"/>
      <c r="D203" s="43" t="s">
        <v>235</v>
      </c>
      <c r="E203" s="33">
        <f>E201-E202</f>
        <v>58350</v>
      </c>
      <c r="F203" s="33">
        <f t="shared" ref="F203" si="234">F201-F202</f>
        <v>55000</v>
      </c>
      <c r="G203" s="33">
        <f t="shared" ref="G203" si="235">G201-G202</f>
        <v>44000</v>
      </c>
      <c r="H203" s="84"/>
      <c r="I203" s="87"/>
    </row>
    <row r="204" spans="1:9" ht="23" x14ac:dyDescent="0.35">
      <c r="A204" s="73" t="s">
        <v>127</v>
      </c>
      <c r="B204" s="76" t="s">
        <v>128</v>
      </c>
      <c r="C204" s="79" t="s">
        <v>14</v>
      </c>
      <c r="D204" s="42" t="s">
        <v>376</v>
      </c>
      <c r="E204" s="33">
        <v>130800</v>
      </c>
      <c r="F204" s="34">
        <v>103500</v>
      </c>
      <c r="G204" s="33">
        <v>82800</v>
      </c>
      <c r="H204" s="82">
        <v>168</v>
      </c>
      <c r="I204" s="85">
        <v>178</v>
      </c>
    </row>
    <row r="205" spans="1:9" x14ac:dyDescent="0.35">
      <c r="A205" s="74"/>
      <c r="B205" s="77"/>
      <c r="C205" s="80"/>
      <c r="D205" s="43" t="s">
        <v>234</v>
      </c>
      <c r="E205" s="33">
        <f>E204/2</f>
        <v>65400</v>
      </c>
      <c r="F205" s="33">
        <f t="shared" ref="F205" si="236">F204/2</f>
        <v>51750</v>
      </c>
      <c r="G205" s="33">
        <f t="shared" ref="G205" si="237">G204/2</f>
        <v>41400</v>
      </c>
      <c r="H205" s="83"/>
      <c r="I205" s="86"/>
    </row>
    <row r="206" spans="1:9" x14ac:dyDescent="0.35">
      <c r="A206" s="75"/>
      <c r="B206" s="78"/>
      <c r="C206" s="81"/>
      <c r="D206" s="43" t="s">
        <v>235</v>
      </c>
      <c r="E206" s="33">
        <f>E204-E205</f>
        <v>65400</v>
      </c>
      <c r="F206" s="33">
        <f t="shared" ref="F206" si="238">F204-F205</f>
        <v>51750</v>
      </c>
      <c r="G206" s="33">
        <f t="shared" ref="G206" si="239">G204-G205</f>
        <v>41400</v>
      </c>
      <c r="H206" s="84"/>
      <c r="I206" s="87"/>
    </row>
    <row r="207" spans="1:9" ht="23" x14ac:dyDescent="0.35">
      <c r="A207" s="73" t="s">
        <v>422</v>
      </c>
      <c r="B207" s="76" t="s">
        <v>130</v>
      </c>
      <c r="C207" s="79" t="s">
        <v>14</v>
      </c>
      <c r="D207" s="42" t="s">
        <v>376</v>
      </c>
      <c r="E207" s="33">
        <v>143800</v>
      </c>
      <c r="F207" s="34">
        <v>130800</v>
      </c>
      <c r="G207" s="33">
        <f>ROUNDUP(F207*0.8,-2)</f>
        <v>104700</v>
      </c>
      <c r="H207" s="82">
        <v>193</v>
      </c>
      <c r="I207" s="85">
        <v>203</v>
      </c>
    </row>
    <row r="208" spans="1:9" x14ac:dyDescent="0.35">
      <c r="A208" s="74"/>
      <c r="B208" s="77"/>
      <c r="C208" s="80"/>
      <c r="D208" s="43" t="s">
        <v>234</v>
      </c>
      <c r="E208" s="33">
        <f>E207/2</f>
        <v>71900</v>
      </c>
      <c r="F208" s="33">
        <f t="shared" ref="F208" si="240">F207/2</f>
        <v>65400</v>
      </c>
      <c r="G208" s="33">
        <f t="shared" ref="G208" si="241">G207/2</f>
        <v>52350</v>
      </c>
      <c r="H208" s="83"/>
      <c r="I208" s="86"/>
    </row>
    <row r="209" spans="1:9" x14ac:dyDescent="0.35">
      <c r="A209" s="75"/>
      <c r="B209" s="78"/>
      <c r="C209" s="81"/>
      <c r="D209" s="43" t="s">
        <v>235</v>
      </c>
      <c r="E209" s="33">
        <f>E207-E208</f>
        <v>71900</v>
      </c>
      <c r="F209" s="33">
        <f t="shared" ref="F209" si="242">F207-F208</f>
        <v>65400</v>
      </c>
      <c r="G209" s="33">
        <f t="shared" ref="G209" si="243">G207-G208</f>
        <v>52350</v>
      </c>
      <c r="H209" s="84"/>
      <c r="I209" s="87"/>
    </row>
    <row r="210" spans="1:9" ht="33.65" customHeight="1" x14ac:dyDescent="0.35">
      <c r="A210" s="73" t="s">
        <v>418</v>
      </c>
      <c r="B210" s="76" t="s">
        <v>130</v>
      </c>
      <c r="C210" s="79" t="s">
        <v>14</v>
      </c>
      <c r="D210" s="42" t="s">
        <v>376</v>
      </c>
      <c r="E210" s="33">
        <v>148500</v>
      </c>
      <c r="F210" s="34">
        <v>135000</v>
      </c>
      <c r="G210" s="33">
        <f t="shared" ref="G210" si="244">ROUNDUP(F210*0.8,-2)</f>
        <v>108000</v>
      </c>
      <c r="H210" s="82">
        <v>193</v>
      </c>
      <c r="I210" s="85">
        <v>203</v>
      </c>
    </row>
    <row r="211" spans="1:9" ht="33.65" customHeight="1" x14ac:dyDescent="0.35">
      <c r="A211" s="74"/>
      <c r="B211" s="77"/>
      <c r="C211" s="80"/>
      <c r="D211" s="43" t="s">
        <v>234</v>
      </c>
      <c r="E211" s="33">
        <f t="shared" ref="E211:G223" si="245">E210/2</f>
        <v>74250</v>
      </c>
      <c r="F211" s="33">
        <f t="shared" si="245"/>
        <v>67500</v>
      </c>
      <c r="G211" s="33">
        <f t="shared" si="245"/>
        <v>54000</v>
      </c>
      <c r="H211" s="83"/>
      <c r="I211" s="86"/>
    </row>
    <row r="212" spans="1:9" ht="33.65" customHeight="1" x14ac:dyDescent="0.35">
      <c r="A212" s="75"/>
      <c r="B212" s="78"/>
      <c r="C212" s="81"/>
      <c r="D212" s="43" t="s">
        <v>235</v>
      </c>
      <c r="E212" s="33">
        <f t="shared" ref="E212:G224" si="246">E210-E211</f>
        <v>74250</v>
      </c>
      <c r="F212" s="33">
        <f t="shared" si="246"/>
        <v>67500</v>
      </c>
      <c r="G212" s="33">
        <f t="shared" si="246"/>
        <v>54000</v>
      </c>
      <c r="H212" s="84"/>
      <c r="I212" s="87"/>
    </row>
    <row r="213" spans="1:9" ht="26.15" customHeight="1" x14ac:dyDescent="0.35">
      <c r="A213" s="73" t="s">
        <v>419</v>
      </c>
      <c r="B213" s="76" t="s">
        <v>130</v>
      </c>
      <c r="C213" s="79" t="s">
        <v>14</v>
      </c>
      <c r="D213" s="42" t="s">
        <v>376</v>
      </c>
      <c r="E213" s="33">
        <v>148500</v>
      </c>
      <c r="F213" s="34">
        <v>135000</v>
      </c>
      <c r="G213" s="33">
        <f t="shared" ref="G213" si="247">ROUNDUP(F213*0.8,-2)</f>
        <v>108000</v>
      </c>
      <c r="H213" s="82">
        <v>193</v>
      </c>
      <c r="I213" s="85">
        <v>203</v>
      </c>
    </row>
    <row r="214" spans="1:9" ht="26.15" customHeight="1" x14ac:dyDescent="0.35">
      <c r="A214" s="74"/>
      <c r="B214" s="77"/>
      <c r="C214" s="80"/>
      <c r="D214" s="43" t="s">
        <v>234</v>
      </c>
      <c r="E214" s="33">
        <f t="shared" ref="E214" si="248">E213/2</f>
        <v>74250</v>
      </c>
      <c r="F214" s="33">
        <f t="shared" si="245"/>
        <v>67500</v>
      </c>
      <c r="G214" s="33">
        <f t="shared" si="245"/>
        <v>54000</v>
      </c>
      <c r="H214" s="83"/>
      <c r="I214" s="86"/>
    </row>
    <row r="215" spans="1:9" ht="26.15" customHeight="1" x14ac:dyDescent="0.35">
      <c r="A215" s="75"/>
      <c r="B215" s="78"/>
      <c r="C215" s="81"/>
      <c r="D215" s="43" t="s">
        <v>235</v>
      </c>
      <c r="E215" s="33">
        <f t="shared" ref="E215" si="249">E213-E214</f>
        <v>74250</v>
      </c>
      <c r="F215" s="33">
        <f t="shared" si="246"/>
        <v>67500</v>
      </c>
      <c r="G215" s="33">
        <f t="shared" si="246"/>
        <v>54000</v>
      </c>
      <c r="H215" s="84"/>
      <c r="I215" s="87"/>
    </row>
    <row r="216" spans="1:9" ht="26.15" customHeight="1" x14ac:dyDescent="0.35">
      <c r="A216" s="73" t="s">
        <v>420</v>
      </c>
      <c r="B216" s="76" t="s">
        <v>130</v>
      </c>
      <c r="C216" s="79" t="s">
        <v>14</v>
      </c>
      <c r="D216" s="42" t="s">
        <v>376</v>
      </c>
      <c r="E216" s="33">
        <v>148500</v>
      </c>
      <c r="F216" s="34">
        <v>135000</v>
      </c>
      <c r="G216" s="33">
        <f t="shared" ref="G216" si="250">ROUNDUP(F216*0.8,-2)</f>
        <v>108000</v>
      </c>
      <c r="H216" s="82">
        <v>193</v>
      </c>
      <c r="I216" s="85">
        <v>203</v>
      </c>
    </row>
    <row r="217" spans="1:9" ht="26.15" customHeight="1" x14ac:dyDescent="0.35">
      <c r="A217" s="74"/>
      <c r="B217" s="77"/>
      <c r="C217" s="80"/>
      <c r="D217" s="43" t="s">
        <v>234</v>
      </c>
      <c r="E217" s="33">
        <f t="shared" ref="E217" si="251">E216/2</f>
        <v>74250</v>
      </c>
      <c r="F217" s="33">
        <f t="shared" si="245"/>
        <v>67500</v>
      </c>
      <c r="G217" s="33">
        <f t="shared" si="245"/>
        <v>54000</v>
      </c>
      <c r="H217" s="83"/>
      <c r="I217" s="86"/>
    </row>
    <row r="218" spans="1:9" ht="26.15" customHeight="1" x14ac:dyDescent="0.35">
      <c r="A218" s="75"/>
      <c r="B218" s="78"/>
      <c r="C218" s="81"/>
      <c r="D218" s="43" t="s">
        <v>235</v>
      </c>
      <c r="E218" s="33">
        <f t="shared" ref="E218" si="252">E216-E217</f>
        <v>74250</v>
      </c>
      <c r="F218" s="33">
        <f t="shared" si="246"/>
        <v>67500</v>
      </c>
      <c r="G218" s="33">
        <f t="shared" si="246"/>
        <v>54000</v>
      </c>
      <c r="H218" s="84"/>
      <c r="I218" s="87"/>
    </row>
    <row r="219" spans="1:9" ht="34.5" customHeight="1" x14ac:dyDescent="0.35">
      <c r="A219" s="73" t="s">
        <v>421</v>
      </c>
      <c r="B219" s="76" t="s">
        <v>130</v>
      </c>
      <c r="C219" s="79" t="s">
        <v>14</v>
      </c>
      <c r="D219" s="42" t="s">
        <v>376</v>
      </c>
      <c r="E219" s="33">
        <v>159500</v>
      </c>
      <c r="F219" s="34">
        <v>145000</v>
      </c>
      <c r="G219" s="33">
        <f t="shared" ref="G219" si="253">ROUNDUP(F219*0.8,-2)</f>
        <v>116000</v>
      </c>
      <c r="H219" s="82">
        <v>193</v>
      </c>
      <c r="I219" s="85">
        <v>203</v>
      </c>
    </row>
    <row r="220" spans="1:9" ht="34.5" customHeight="1" x14ac:dyDescent="0.35">
      <c r="A220" s="74"/>
      <c r="B220" s="77"/>
      <c r="C220" s="80"/>
      <c r="D220" s="43" t="s">
        <v>234</v>
      </c>
      <c r="E220" s="33">
        <f t="shared" ref="E220" si="254">E219/2</f>
        <v>79750</v>
      </c>
      <c r="F220" s="33">
        <f t="shared" si="245"/>
        <v>72500</v>
      </c>
      <c r="G220" s="33">
        <f t="shared" si="245"/>
        <v>58000</v>
      </c>
      <c r="H220" s="83"/>
      <c r="I220" s="86"/>
    </row>
    <row r="221" spans="1:9" ht="34.5" customHeight="1" x14ac:dyDescent="0.35">
      <c r="A221" s="75"/>
      <c r="B221" s="78"/>
      <c r="C221" s="81"/>
      <c r="D221" s="43" t="s">
        <v>235</v>
      </c>
      <c r="E221" s="33">
        <f t="shared" ref="E221" si="255">E219-E220</f>
        <v>79750</v>
      </c>
      <c r="F221" s="33">
        <f t="shared" si="246"/>
        <v>72500</v>
      </c>
      <c r="G221" s="33">
        <f t="shared" si="246"/>
        <v>58000</v>
      </c>
      <c r="H221" s="84"/>
      <c r="I221" s="87"/>
    </row>
    <row r="222" spans="1:9" ht="31.5" customHeight="1" x14ac:dyDescent="0.35">
      <c r="A222" s="73" t="s">
        <v>425</v>
      </c>
      <c r="B222" s="76" t="s">
        <v>130</v>
      </c>
      <c r="C222" s="79" t="s">
        <v>14</v>
      </c>
      <c r="D222" s="42" t="s">
        <v>376</v>
      </c>
      <c r="E222" s="33">
        <v>159500</v>
      </c>
      <c r="F222" s="34">
        <v>145000</v>
      </c>
      <c r="G222" s="33">
        <f t="shared" ref="G222" si="256">ROUNDUP(F222*0.8,-2)</f>
        <v>116000</v>
      </c>
      <c r="H222" s="82">
        <v>193</v>
      </c>
      <c r="I222" s="85">
        <v>203</v>
      </c>
    </row>
    <row r="223" spans="1:9" ht="31.5" customHeight="1" x14ac:dyDescent="0.35">
      <c r="A223" s="74"/>
      <c r="B223" s="77"/>
      <c r="C223" s="80"/>
      <c r="D223" s="43" t="s">
        <v>234</v>
      </c>
      <c r="E223" s="33">
        <f t="shared" ref="E223" si="257">E222/2</f>
        <v>79750</v>
      </c>
      <c r="F223" s="33">
        <f t="shared" si="245"/>
        <v>72500</v>
      </c>
      <c r="G223" s="33">
        <f t="shared" si="245"/>
        <v>58000</v>
      </c>
      <c r="H223" s="83"/>
      <c r="I223" s="86"/>
    </row>
    <row r="224" spans="1:9" ht="31.5" customHeight="1" x14ac:dyDescent="0.35">
      <c r="A224" s="75"/>
      <c r="B224" s="78"/>
      <c r="C224" s="81"/>
      <c r="D224" s="43" t="s">
        <v>235</v>
      </c>
      <c r="E224" s="33">
        <f t="shared" ref="E224" si="258">E222-E223</f>
        <v>79750</v>
      </c>
      <c r="F224" s="33">
        <f t="shared" si="246"/>
        <v>72500</v>
      </c>
      <c r="G224" s="33">
        <f t="shared" si="246"/>
        <v>58000</v>
      </c>
      <c r="H224" s="84"/>
      <c r="I224" s="87"/>
    </row>
    <row r="225" spans="1:9" ht="23" x14ac:dyDescent="0.35">
      <c r="A225" s="73" t="s">
        <v>131</v>
      </c>
      <c r="B225" s="76" t="s">
        <v>132</v>
      </c>
      <c r="C225" s="79" t="s">
        <v>14</v>
      </c>
      <c r="D225" s="42" t="s">
        <v>376</v>
      </c>
      <c r="E225" s="33">
        <v>143800</v>
      </c>
      <c r="F225" s="34">
        <v>130800</v>
      </c>
      <c r="G225" s="33">
        <v>104700</v>
      </c>
      <c r="H225" s="82">
        <v>154</v>
      </c>
      <c r="I225" s="85">
        <v>164</v>
      </c>
    </row>
    <row r="226" spans="1:9" x14ac:dyDescent="0.35">
      <c r="A226" s="74"/>
      <c r="B226" s="77"/>
      <c r="C226" s="80"/>
      <c r="D226" s="43" t="s">
        <v>234</v>
      </c>
      <c r="E226" s="33">
        <f>E225/2</f>
        <v>71900</v>
      </c>
      <c r="F226" s="33">
        <f t="shared" ref="F226" si="259">F225/2</f>
        <v>65400</v>
      </c>
      <c r="G226" s="33">
        <f t="shared" ref="G226" si="260">G225/2</f>
        <v>52350</v>
      </c>
      <c r="H226" s="83"/>
      <c r="I226" s="86"/>
    </row>
    <row r="227" spans="1:9" x14ac:dyDescent="0.35">
      <c r="A227" s="75"/>
      <c r="B227" s="78"/>
      <c r="C227" s="81"/>
      <c r="D227" s="43" t="s">
        <v>235</v>
      </c>
      <c r="E227" s="33">
        <f>E225-E226</f>
        <v>71900</v>
      </c>
      <c r="F227" s="33">
        <f t="shared" ref="F227" si="261">F225-F226</f>
        <v>65400</v>
      </c>
      <c r="G227" s="33">
        <f t="shared" ref="G227" si="262">G225-G226</f>
        <v>52350</v>
      </c>
      <c r="H227" s="84"/>
      <c r="I227" s="87"/>
    </row>
    <row r="228" spans="1:9" ht="23" x14ac:dyDescent="0.35">
      <c r="A228" s="73" t="s">
        <v>133</v>
      </c>
      <c r="B228" s="76">
        <v>37330</v>
      </c>
      <c r="C228" s="79" t="s">
        <v>14</v>
      </c>
      <c r="D228" s="42" t="s">
        <v>376</v>
      </c>
      <c r="E228" s="33">
        <v>130800</v>
      </c>
      <c r="F228" s="34">
        <v>105000</v>
      </c>
      <c r="G228" s="33">
        <v>84000</v>
      </c>
      <c r="H228" s="82">
        <v>145</v>
      </c>
      <c r="I228" s="85">
        <v>155</v>
      </c>
    </row>
    <row r="229" spans="1:9" x14ac:dyDescent="0.35">
      <c r="A229" s="74"/>
      <c r="B229" s="77"/>
      <c r="C229" s="80"/>
      <c r="D229" s="43" t="s">
        <v>234</v>
      </c>
      <c r="E229" s="33">
        <f>E228/2</f>
        <v>65400</v>
      </c>
      <c r="F229" s="33">
        <f t="shared" ref="F229" si="263">F228/2</f>
        <v>52500</v>
      </c>
      <c r="G229" s="33">
        <f t="shared" ref="G229" si="264">G228/2</f>
        <v>42000</v>
      </c>
      <c r="H229" s="83"/>
      <c r="I229" s="86"/>
    </row>
    <row r="230" spans="1:9" x14ac:dyDescent="0.35">
      <c r="A230" s="75"/>
      <c r="B230" s="78"/>
      <c r="C230" s="81"/>
      <c r="D230" s="43" t="s">
        <v>235</v>
      </c>
      <c r="E230" s="33">
        <f>E228-E229</f>
        <v>65400</v>
      </c>
      <c r="F230" s="33">
        <f t="shared" ref="F230" si="265">F228-F229</f>
        <v>52500</v>
      </c>
      <c r="G230" s="33">
        <f t="shared" ref="G230" si="266">G228-G229</f>
        <v>42000</v>
      </c>
      <c r="H230" s="84"/>
      <c r="I230" s="87"/>
    </row>
    <row r="231" spans="1:9" ht="23.15" customHeight="1" x14ac:dyDescent="0.35">
      <c r="A231" s="73" t="s">
        <v>134</v>
      </c>
      <c r="B231" s="76" t="s">
        <v>135</v>
      </c>
      <c r="C231" s="79" t="s">
        <v>14</v>
      </c>
      <c r="D231" s="42" t="s">
        <v>376</v>
      </c>
      <c r="E231" s="33">
        <v>130800</v>
      </c>
      <c r="F231" s="34">
        <v>103500</v>
      </c>
      <c r="G231" s="33">
        <v>82800</v>
      </c>
      <c r="H231" s="82">
        <v>182</v>
      </c>
      <c r="I231" s="85">
        <v>192</v>
      </c>
    </row>
    <row r="232" spans="1:9" ht="23.15" customHeight="1" x14ac:dyDescent="0.35">
      <c r="A232" s="74"/>
      <c r="B232" s="77"/>
      <c r="C232" s="80"/>
      <c r="D232" s="43" t="s">
        <v>234</v>
      </c>
      <c r="E232" s="33">
        <f>E231/2</f>
        <v>65400</v>
      </c>
      <c r="F232" s="33">
        <f t="shared" ref="F232" si="267">F231/2</f>
        <v>51750</v>
      </c>
      <c r="G232" s="33">
        <f t="shared" ref="G232" si="268">G231/2</f>
        <v>41400</v>
      </c>
      <c r="H232" s="83"/>
      <c r="I232" s="86"/>
    </row>
    <row r="233" spans="1:9" ht="23.15" customHeight="1" x14ac:dyDescent="0.35">
      <c r="A233" s="75"/>
      <c r="B233" s="78"/>
      <c r="C233" s="81"/>
      <c r="D233" s="43" t="s">
        <v>235</v>
      </c>
      <c r="E233" s="33">
        <f>E231-E232</f>
        <v>65400</v>
      </c>
      <c r="F233" s="33">
        <f t="shared" ref="F233" si="269">F231-F232</f>
        <v>51750</v>
      </c>
      <c r="G233" s="33">
        <f t="shared" ref="G233" si="270">G231-G232</f>
        <v>41400</v>
      </c>
      <c r="H233" s="84"/>
      <c r="I233" s="87"/>
    </row>
    <row r="234" spans="1:9" ht="23.15" customHeight="1" x14ac:dyDescent="0.35">
      <c r="A234" s="73" t="s">
        <v>136</v>
      </c>
      <c r="B234" s="76">
        <v>38075</v>
      </c>
      <c r="C234" s="79" t="s">
        <v>14</v>
      </c>
      <c r="D234" s="42" t="s">
        <v>376</v>
      </c>
      <c r="E234" s="33">
        <v>130800</v>
      </c>
      <c r="F234" s="34">
        <v>105000</v>
      </c>
      <c r="G234" s="33">
        <v>84000</v>
      </c>
      <c r="H234" s="82">
        <v>193</v>
      </c>
      <c r="I234" s="85">
        <v>203</v>
      </c>
    </row>
    <row r="235" spans="1:9" ht="23.15" customHeight="1" x14ac:dyDescent="0.35">
      <c r="A235" s="74"/>
      <c r="B235" s="77"/>
      <c r="C235" s="80"/>
      <c r="D235" s="43" t="s">
        <v>234</v>
      </c>
      <c r="E235" s="33">
        <f>E234/2</f>
        <v>65400</v>
      </c>
      <c r="F235" s="33">
        <f t="shared" ref="F235" si="271">F234/2</f>
        <v>52500</v>
      </c>
      <c r="G235" s="33">
        <f t="shared" ref="G235" si="272">G234/2</f>
        <v>42000</v>
      </c>
      <c r="H235" s="83"/>
      <c r="I235" s="86"/>
    </row>
    <row r="236" spans="1:9" ht="23.15" customHeight="1" x14ac:dyDescent="0.35">
      <c r="A236" s="75"/>
      <c r="B236" s="78"/>
      <c r="C236" s="81"/>
      <c r="D236" s="43" t="s">
        <v>235</v>
      </c>
      <c r="E236" s="33">
        <f>E234-E235</f>
        <v>65400</v>
      </c>
      <c r="F236" s="33">
        <f t="shared" ref="F236" si="273">F234-F235</f>
        <v>52500</v>
      </c>
      <c r="G236" s="33">
        <f t="shared" ref="G236" si="274">G234-G235</f>
        <v>42000</v>
      </c>
      <c r="H236" s="84"/>
      <c r="I236" s="87"/>
    </row>
    <row r="237" spans="1:9" ht="23" x14ac:dyDescent="0.35">
      <c r="A237" s="73" t="s">
        <v>137</v>
      </c>
      <c r="B237" s="76" t="s">
        <v>138</v>
      </c>
      <c r="C237" s="79" t="s">
        <v>14</v>
      </c>
      <c r="D237" s="42" t="s">
        <v>376</v>
      </c>
      <c r="E237" s="33">
        <v>130800</v>
      </c>
      <c r="F237" s="34">
        <v>103500</v>
      </c>
      <c r="G237" s="33">
        <v>82800</v>
      </c>
      <c r="H237" s="82">
        <v>177</v>
      </c>
      <c r="I237" s="85">
        <v>187</v>
      </c>
    </row>
    <row r="238" spans="1:9" x14ac:dyDescent="0.35">
      <c r="A238" s="74"/>
      <c r="B238" s="77"/>
      <c r="C238" s="80"/>
      <c r="D238" s="43" t="s">
        <v>234</v>
      </c>
      <c r="E238" s="33">
        <f>E237/2</f>
        <v>65400</v>
      </c>
      <c r="F238" s="33">
        <f t="shared" ref="F238" si="275">F237/2</f>
        <v>51750</v>
      </c>
      <c r="G238" s="33">
        <f t="shared" ref="G238" si="276">G237/2</f>
        <v>41400</v>
      </c>
      <c r="H238" s="83"/>
      <c r="I238" s="86"/>
    </row>
    <row r="239" spans="1:9" x14ac:dyDescent="0.35">
      <c r="A239" s="75"/>
      <c r="B239" s="78"/>
      <c r="C239" s="81"/>
      <c r="D239" s="43" t="s">
        <v>235</v>
      </c>
      <c r="E239" s="33">
        <f>E237-E238</f>
        <v>65400</v>
      </c>
      <c r="F239" s="33">
        <f t="shared" ref="F239" si="277">F237-F238</f>
        <v>51750</v>
      </c>
      <c r="G239" s="33">
        <f t="shared" ref="G239" si="278">G237-G238</f>
        <v>41400</v>
      </c>
      <c r="H239" s="84"/>
      <c r="I239" s="87"/>
    </row>
    <row r="240" spans="1:9" ht="23" x14ac:dyDescent="0.35">
      <c r="A240" s="73" t="s">
        <v>139</v>
      </c>
      <c r="B240" s="76" t="s">
        <v>140</v>
      </c>
      <c r="C240" s="79" t="s">
        <v>14</v>
      </c>
      <c r="D240" s="42" t="s">
        <v>376</v>
      </c>
      <c r="E240" s="33">
        <v>130300</v>
      </c>
      <c r="F240" s="34">
        <v>118500</v>
      </c>
      <c r="G240" s="33">
        <v>94800</v>
      </c>
      <c r="H240" s="82">
        <v>220</v>
      </c>
      <c r="I240" s="85" t="s">
        <v>50</v>
      </c>
    </row>
    <row r="241" spans="1:9" x14ac:dyDescent="0.35">
      <c r="A241" s="74"/>
      <c r="B241" s="77"/>
      <c r="C241" s="80"/>
      <c r="D241" s="43" t="s">
        <v>234</v>
      </c>
      <c r="E241" s="33">
        <f>E240/2</f>
        <v>65150</v>
      </c>
      <c r="F241" s="33">
        <f t="shared" ref="F241" si="279">F240/2</f>
        <v>59250</v>
      </c>
      <c r="G241" s="33">
        <f t="shared" ref="G241" si="280">G240/2</f>
        <v>47400</v>
      </c>
      <c r="H241" s="83"/>
      <c r="I241" s="86"/>
    </row>
    <row r="242" spans="1:9" x14ac:dyDescent="0.35">
      <c r="A242" s="75"/>
      <c r="B242" s="78"/>
      <c r="C242" s="81"/>
      <c r="D242" s="43" t="s">
        <v>235</v>
      </c>
      <c r="E242" s="33">
        <f>E240-E241</f>
        <v>65150</v>
      </c>
      <c r="F242" s="33">
        <f t="shared" ref="F242" si="281">F240-F241</f>
        <v>59250</v>
      </c>
      <c r="G242" s="33">
        <f t="shared" ref="G242" si="282">G240-G241</f>
        <v>47400</v>
      </c>
      <c r="H242" s="84"/>
      <c r="I242" s="87"/>
    </row>
    <row r="243" spans="1:9" ht="23" x14ac:dyDescent="0.35">
      <c r="A243" s="73" t="s">
        <v>141</v>
      </c>
      <c r="B243" s="76" t="s">
        <v>142</v>
      </c>
      <c r="C243" s="79" t="s">
        <v>14</v>
      </c>
      <c r="D243" s="42" t="s">
        <v>376</v>
      </c>
      <c r="E243" s="33">
        <v>118600</v>
      </c>
      <c r="F243" s="34">
        <v>113000</v>
      </c>
      <c r="G243" s="33">
        <v>90400</v>
      </c>
      <c r="H243" s="82">
        <v>218</v>
      </c>
      <c r="I243" s="85">
        <v>228</v>
      </c>
    </row>
    <row r="244" spans="1:9" x14ac:dyDescent="0.35">
      <c r="A244" s="74"/>
      <c r="B244" s="77"/>
      <c r="C244" s="80"/>
      <c r="D244" s="43" t="s">
        <v>234</v>
      </c>
      <c r="E244" s="33">
        <f>E243/2</f>
        <v>59300</v>
      </c>
      <c r="F244" s="33">
        <f t="shared" ref="F244" si="283">F243/2</f>
        <v>56500</v>
      </c>
      <c r="G244" s="33">
        <f t="shared" ref="G244" si="284">G243/2</f>
        <v>45200</v>
      </c>
      <c r="H244" s="83"/>
      <c r="I244" s="86"/>
    </row>
    <row r="245" spans="1:9" x14ac:dyDescent="0.35">
      <c r="A245" s="75"/>
      <c r="B245" s="78"/>
      <c r="C245" s="81"/>
      <c r="D245" s="43" t="s">
        <v>235</v>
      </c>
      <c r="E245" s="33">
        <f>E243-E244</f>
        <v>59300</v>
      </c>
      <c r="F245" s="33">
        <f t="shared" ref="F245" si="285">F243-F244</f>
        <v>56500</v>
      </c>
      <c r="G245" s="33">
        <f t="shared" ref="G245" si="286">G243-G244</f>
        <v>45200</v>
      </c>
      <c r="H245" s="84"/>
      <c r="I245" s="87"/>
    </row>
    <row r="246" spans="1:9" ht="23" x14ac:dyDescent="0.35">
      <c r="A246" s="73" t="s">
        <v>143</v>
      </c>
      <c r="B246" s="76" t="s">
        <v>144</v>
      </c>
      <c r="C246" s="79" t="s">
        <v>14</v>
      </c>
      <c r="D246" s="42" t="s">
        <v>376</v>
      </c>
      <c r="E246" s="33">
        <v>130800</v>
      </c>
      <c r="F246" s="34">
        <v>103500</v>
      </c>
      <c r="G246" s="33">
        <v>82800</v>
      </c>
      <c r="H246" s="82">
        <v>174</v>
      </c>
      <c r="I246" s="85">
        <v>184</v>
      </c>
    </row>
    <row r="247" spans="1:9" x14ac:dyDescent="0.35">
      <c r="A247" s="74"/>
      <c r="B247" s="77"/>
      <c r="C247" s="80"/>
      <c r="D247" s="43" t="s">
        <v>234</v>
      </c>
      <c r="E247" s="33">
        <f>E246/2</f>
        <v>65400</v>
      </c>
      <c r="F247" s="33">
        <f t="shared" ref="F247" si="287">F246/2</f>
        <v>51750</v>
      </c>
      <c r="G247" s="33">
        <f t="shared" ref="G247" si="288">G246/2</f>
        <v>41400</v>
      </c>
      <c r="H247" s="83"/>
      <c r="I247" s="86"/>
    </row>
    <row r="248" spans="1:9" x14ac:dyDescent="0.35">
      <c r="A248" s="75"/>
      <c r="B248" s="78"/>
      <c r="C248" s="81"/>
      <c r="D248" s="43" t="s">
        <v>235</v>
      </c>
      <c r="E248" s="33">
        <f>E246-E247</f>
        <v>65400</v>
      </c>
      <c r="F248" s="33">
        <f t="shared" ref="F248" si="289">F246-F247</f>
        <v>51750</v>
      </c>
      <c r="G248" s="33">
        <f t="shared" ref="G248" si="290">G246-G247</f>
        <v>41400</v>
      </c>
      <c r="H248" s="84"/>
      <c r="I248" s="87"/>
    </row>
    <row r="249" spans="1:9" ht="23" x14ac:dyDescent="0.35">
      <c r="A249" s="73" t="s">
        <v>145</v>
      </c>
      <c r="B249" s="76" t="s">
        <v>146</v>
      </c>
      <c r="C249" s="79" t="s">
        <v>14</v>
      </c>
      <c r="D249" s="42" t="s">
        <v>376</v>
      </c>
      <c r="E249" s="33">
        <v>130800</v>
      </c>
      <c r="F249" s="34">
        <v>103500</v>
      </c>
      <c r="G249" s="33">
        <v>82800</v>
      </c>
      <c r="H249" s="82">
        <v>177</v>
      </c>
      <c r="I249" s="85">
        <v>187</v>
      </c>
    </row>
    <row r="250" spans="1:9" x14ac:dyDescent="0.35">
      <c r="A250" s="74"/>
      <c r="B250" s="77"/>
      <c r="C250" s="80"/>
      <c r="D250" s="43" t="s">
        <v>234</v>
      </c>
      <c r="E250" s="33">
        <f>E249/2</f>
        <v>65400</v>
      </c>
      <c r="F250" s="33">
        <f t="shared" ref="F250" si="291">F249/2</f>
        <v>51750</v>
      </c>
      <c r="G250" s="33">
        <f t="shared" ref="G250" si="292">G249/2</f>
        <v>41400</v>
      </c>
      <c r="H250" s="83"/>
      <c r="I250" s="86"/>
    </row>
    <row r="251" spans="1:9" x14ac:dyDescent="0.35">
      <c r="A251" s="75"/>
      <c r="B251" s="78"/>
      <c r="C251" s="81"/>
      <c r="D251" s="43" t="s">
        <v>235</v>
      </c>
      <c r="E251" s="33">
        <f>E249-E250</f>
        <v>65400</v>
      </c>
      <c r="F251" s="33">
        <f t="shared" ref="F251" si="293">F249-F250</f>
        <v>51750</v>
      </c>
      <c r="G251" s="33">
        <f t="shared" ref="G251" si="294">G249-G250</f>
        <v>41400</v>
      </c>
      <c r="H251" s="84"/>
      <c r="I251" s="87"/>
    </row>
    <row r="252" spans="1:9" ht="23" x14ac:dyDescent="0.35">
      <c r="A252" s="73" t="s">
        <v>147</v>
      </c>
      <c r="B252" s="76" t="s">
        <v>148</v>
      </c>
      <c r="C252" s="79" t="s">
        <v>14</v>
      </c>
      <c r="D252" s="42" t="s">
        <v>376</v>
      </c>
      <c r="E252" s="33">
        <v>118600</v>
      </c>
      <c r="F252" s="34">
        <v>113000</v>
      </c>
      <c r="G252" s="33">
        <v>90400</v>
      </c>
      <c r="H252" s="82">
        <v>226</v>
      </c>
      <c r="I252" s="85">
        <v>236</v>
      </c>
    </row>
    <row r="253" spans="1:9" x14ac:dyDescent="0.35">
      <c r="A253" s="74"/>
      <c r="B253" s="77"/>
      <c r="C253" s="80"/>
      <c r="D253" s="43" t="s">
        <v>234</v>
      </c>
      <c r="E253" s="33">
        <f>E252/2</f>
        <v>59300</v>
      </c>
      <c r="F253" s="33">
        <f t="shared" ref="F253" si="295">F252/2</f>
        <v>56500</v>
      </c>
      <c r="G253" s="33">
        <f t="shared" ref="G253" si="296">G252/2</f>
        <v>45200</v>
      </c>
      <c r="H253" s="83"/>
      <c r="I253" s="86"/>
    </row>
    <row r="254" spans="1:9" x14ac:dyDescent="0.35">
      <c r="A254" s="75"/>
      <c r="B254" s="78"/>
      <c r="C254" s="81"/>
      <c r="D254" s="43" t="s">
        <v>235</v>
      </c>
      <c r="E254" s="33">
        <f>E252-E253</f>
        <v>59300</v>
      </c>
      <c r="F254" s="33">
        <f t="shared" ref="F254" si="297">F252-F253</f>
        <v>56500</v>
      </c>
      <c r="G254" s="33">
        <f t="shared" ref="G254" si="298">G252-G253</f>
        <v>45200</v>
      </c>
      <c r="H254" s="84"/>
      <c r="I254" s="87"/>
    </row>
    <row r="255" spans="1:9" ht="23" x14ac:dyDescent="0.35">
      <c r="A255" s="73" t="s">
        <v>149</v>
      </c>
      <c r="B255" s="76" t="s">
        <v>150</v>
      </c>
      <c r="C255" s="79" t="s">
        <v>14</v>
      </c>
      <c r="D255" s="42" t="s">
        <v>376</v>
      </c>
      <c r="E255" s="33">
        <v>130800</v>
      </c>
      <c r="F255" s="34">
        <v>100000</v>
      </c>
      <c r="G255" s="33">
        <v>80000</v>
      </c>
      <c r="H255" s="82">
        <v>144</v>
      </c>
      <c r="I255" s="85">
        <v>154</v>
      </c>
    </row>
    <row r="256" spans="1:9" x14ac:dyDescent="0.35">
      <c r="A256" s="74"/>
      <c r="B256" s="77"/>
      <c r="C256" s="80"/>
      <c r="D256" s="43" t="s">
        <v>234</v>
      </c>
      <c r="E256" s="33">
        <f>E255/2</f>
        <v>65400</v>
      </c>
      <c r="F256" s="33">
        <f t="shared" ref="F256" si="299">F255/2</f>
        <v>50000</v>
      </c>
      <c r="G256" s="33">
        <f t="shared" ref="G256" si="300">G255/2</f>
        <v>40000</v>
      </c>
      <c r="H256" s="83"/>
      <c r="I256" s="86"/>
    </row>
    <row r="257" spans="1:9" x14ac:dyDescent="0.35">
      <c r="A257" s="75"/>
      <c r="B257" s="78"/>
      <c r="C257" s="81"/>
      <c r="D257" s="43" t="s">
        <v>235</v>
      </c>
      <c r="E257" s="33">
        <f>E255-E256</f>
        <v>65400</v>
      </c>
      <c r="F257" s="33">
        <f t="shared" ref="F257" si="301">F255-F256</f>
        <v>50000</v>
      </c>
      <c r="G257" s="33">
        <f t="shared" ref="G257" si="302">G255-G256</f>
        <v>40000</v>
      </c>
      <c r="H257" s="84"/>
      <c r="I257" s="87"/>
    </row>
    <row r="258" spans="1:9" ht="23" x14ac:dyDescent="0.35">
      <c r="A258" s="73" t="s">
        <v>151</v>
      </c>
      <c r="B258" s="76" t="s">
        <v>152</v>
      </c>
      <c r="C258" s="79" t="s">
        <v>14</v>
      </c>
      <c r="D258" s="42" t="s">
        <v>376</v>
      </c>
      <c r="E258" s="33">
        <v>191800</v>
      </c>
      <c r="F258" s="34">
        <v>134300</v>
      </c>
      <c r="G258" s="33">
        <v>107500</v>
      </c>
      <c r="H258" s="82">
        <v>219</v>
      </c>
      <c r="I258" s="85">
        <v>229</v>
      </c>
    </row>
    <row r="259" spans="1:9" x14ac:dyDescent="0.35">
      <c r="A259" s="74"/>
      <c r="B259" s="77"/>
      <c r="C259" s="80"/>
      <c r="D259" s="43" t="s">
        <v>234</v>
      </c>
      <c r="E259" s="33">
        <f>E258/2</f>
        <v>95900</v>
      </c>
      <c r="F259" s="33">
        <f t="shared" ref="F259" si="303">F258/2</f>
        <v>67150</v>
      </c>
      <c r="G259" s="33">
        <f t="shared" ref="G259" si="304">G258/2</f>
        <v>53750</v>
      </c>
      <c r="H259" s="83"/>
      <c r="I259" s="86"/>
    </row>
    <row r="260" spans="1:9" x14ac:dyDescent="0.35">
      <c r="A260" s="75"/>
      <c r="B260" s="78"/>
      <c r="C260" s="81"/>
      <c r="D260" s="43" t="s">
        <v>235</v>
      </c>
      <c r="E260" s="33">
        <f>E258-E259</f>
        <v>95900</v>
      </c>
      <c r="F260" s="33">
        <f t="shared" ref="F260" si="305">F258-F259</f>
        <v>67150</v>
      </c>
      <c r="G260" s="33">
        <f t="shared" ref="G260" si="306">G258-G259</f>
        <v>53750</v>
      </c>
      <c r="H260" s="84"/>
      <c r="I260" s="87"/>
    </row>
    <row r="261" spans="1:9" ht="23" x14ac:dyDescent="0.35">
      <c r="A261" s="73" t="s">
        <v>153</v>
      </c>
      <c r="B261" s="76" t="s">
        <v>154</v>
      </c>
      <c r="C261" s="79" t="s">
        <v>14</v>
      </c>
      <c r="D261" s="42" t="s">
        <v>376</v>
      </c>
      <c r="E261" s="33">
        <v>116700</v>
      </c>
      <c r="F261" s="34">
        <v>110000</v>
      </c>
      <c r="G261" s="33">
        <v>88000</v>
      </c>
      <c r="H261" s="82">
        <v>251</v>
      </c>
      <c r="I261" s="85">
        <v>261</v>
      </c>
    </row>
    <row r="262" spans="1:9" x14ac:dyDescent="0.35">
      <c r="A262" s="74"/>
      <c r="B262" s="77"/>
      <c r="C262" s="80"/>
      <c r="D262" s="43" t="s">
        <v>234</v>
      </c>
      <c r="E262" s="33">
        <f>E261/2</f>
        <v>58350</v>
      </c>
      <c r="F262" s="33">
        <f t="shared" ref="F262" si="307">F261/2</f>
        <v>55000</v>
      </c>
      <c r="G262" s="33">
        <f t="shared" ref="G262" si="308">G261/2</f>
        <v>44000</v>
      </c>
      <c r="H262" s="83"/>
      <c r="I262" s="86"/>
    </row>
    <row r="263" spans="1:9" x14ac:dyDescent="0.35">
      <c r="A263" s="75"/>
      <c r="B263" s="78"/>
      <c r="C263" s="81"/>
      <c r="D263" s="43" t="s">
        <v>235</v>
      </c>
      <c r="E263" s="33">
        <f>E261-E262</f>
        <v>58350</v>
      </c>
      <c r="F263" s="33">
        <f t="shared" ref="F263" si="309">F261-F262</f>
        <v>55000</v>
      </c>
      <c r="G263" s="33">
        <f t="shared" ref="G263" si="310">G261-G262</f>
        <v>44000</v>
      </c>
      <c r="H263" s="84"/>
      <c r="I263" s="87"/>
    </row>
    <row r="264" spans="1:9" ht="23" x14ac:dyDescent="0.35">
      <c r="A264" s="73" t="s">
        <v>155</v>
      </c>
      <c r="B264" s="76" t="s">
        <v>156</v>
      </c>
      <c r="C264" s="79" t="s">
        <v>14</v>
      </c>
      <c r="D264" s="42" t="s">
        <v>376</v>
      </c>
      <c r="E264" s="33">
        <v>116700</v>
      </c>
      <c r="F264" s="34">
        <v>105000</v>
      </c>
      <c r="G264" s="33">
        <v>84000</v>
      </c>
      <c r="H264" s="82">
        <v>207</v>
      </c>
      <c r="I264" s="85">
        <v>217</v>
      </c>
    </row>
    <row r="265" spans="1:9" x14ac:dyDescent="0.35">
      <c r="A265" s="74"/>
      <c r="B265" s="77"/>
      <c r="C265" s="80"/>
      <c r="D265" s="43" t="s">
        <v>234</v>
      </c>
      <c r="E265" s="33">
        <f>E264/2</f>
        <v>58350</v>
      </c>
      <c r="F265" s="33">
        <f t="shared" ref="F265" si="311">F264/2</f>
        <v>52500</v>
      </c>
      <c r="G265" s="33">
        <f t="shared" ref="G265" si="312">G264/2</f>
        <v>42000</v>
      </c>
      <c r="H265" s="83"/>
      <c r="I265" s="86"/>
    </row>
    <row r="266" spans="1:9" x14ac:dyDescent="0.35">
      <c r="A266" s="75"/>
      <c r="B266" s="78"/>
      <c r="C266" s="81"/>
      <c r="D266" s="43" t="s">
        <v>235</v>
      </c>
      <c r="E266" s="33">
        <f>E264-E265</f>
        <v>58350</v>
      </c>
      <c r="F266" s="33">
        <f t="shared" ref="F266" si="313">F264-F265</f>
        <v>52500</v>
      </c>
      <c r="G266" s="33">
        <f t="shared" ref="G266" si="314">G264-G265</f>
        <v>42000</v>
      </c>
      <c r="H266" s="84"/>
      <c r="I266" s="87"/>
    </row>
    <row r="267" spans="1:9" ht="23" x14ac:dyDescent="0.35">
      <c r="A267" s="73" t="s">
        <v>157</v>
      </c>
      <c r="B267" s="76" t="s">
        <v>158</v>
      </c>
      <c r="C267" s="79" t="s">
        <v>14</v>
      </c>
      <c r="D267" s="42" t="s">
        <v>376</v>
      </c>
      <c r="E267" s="33">
        <v>116700</v>
      </c>
      <c r="F267" s="34">
        <v>110000</v>
      </c>
      <c r="G267" s="33">
        <v>88000</v>
      </c>
      <c r="H267" s="82">
        <v>260</v>
      </c>
      <c r="I267" s="85" t="s">
        <v>50</v>
      </c>
    </row>
    <row r="268" spans="1:9" x14ac:dyDescent="0.35">
      <c r="A268" s="74"/>
      <c r="B268" s="77"/>
      <c r="C268" s="80"/>
      <c r="D268" s="43" t="s">
        <v>234</v>
      </c>
      <c r="E268" s="33">
        <f>E267/2</f>
        <v>58350</v>
      </c>
      <c r="F268" s="33">
        <f t="shared" ref="F268" si="315">F267/2</f>
        <v>55000</v>
      </c>
      <c r="G268" s="33">
        <f t="shared" ref="G268" si="316">G267/2</f>
        <v>44000</v>
      </c>
      <c r="H268" s="83"/>
      <c r="I268" s="86"/>
    </row>
    <row r="269" spans="1:9" x14ac:dyDescent="0.35">
      <c r="A269" s="75"/>
      <c r="B269" s="78"/>
      <c r="C269" s="81"/>
      <c r="D269" s="43" t="s">
        <v>235</v>
      </c>
      <c r="E269" s="33">
        <f>E267-E268</f>
        <v>58350</v>
      </c>
      <c r="F269" s="33">
        <f t="shared" ref="F269" si="317">F267-F268</f>
        <v>55000</v>
      </c>
      <c r="G269" s="33">
        <f t="shared" ref="G269" si="318">G267-G268</f>
        <v>44000</v>
      </c>
      <c r="H269" s="84"/>
      <c r="I269" s="87"/>
    </row>
    <row r="270" spans="1:9" ht="23.5" customHeight="1" x14ac:dyDescent="0.35">
      <c r="A270" s="73" t="s">
        <v>159</v>
      </c>
      <c r="B270" s="76">
        <v>37317</v>
      </c>
      <c r="C270" s="79" t="s">
        <v>14</v>
      </c>
      <c r="D270" s="42" t="s">
        <v>376</v>
      </c>
      <c r="E270" s="33">
        <v>116700</v>
      </c>
      <c r="F270" s="34">
        <v>108500</v>
      </c>
      <c r="G270" s="33">
        <v>86800</v>
      </c>
      <c r="H270" s="82">
        <v>196</v>
      </c>
      <c r="I270" s="85">
        <v>206</v>
      </c>
    </row>
    <row r="271" spans="1:9" ht="23.5" customHeight="1" x14ac:dyDescent="0.35">
      <c r="A271" s="74"/>
      <c r="B271" s="77"/>
      <c r="C271" s="80"/>
      <c r="D271" s="43" t="s">
        <v>234</v>
      </c>
      <c r="E271" s="33">
        <f>E270/2</f>
        <v>58350</v>
      </c>
      <c r="F271" s="33">
        <f t="shared" ref="F271" si="319">F270/2</f>
        <v>54250</v>
      </c>
      <c r="G271" s="33">
        <f t="shared" ref="G271" si="320">G270/2</f>
        <v>43400</v>
      </c>
      <c r="H271" s="83"/>
      <c r="I271" s="86"/>
    </row>
    <row r="272" spans="1:9" ht="23.5" customHeight="1" x14ac:dyDescent="0.35">
      <c r="A272" s="75"/>
      <c r="B272" s="78"/>
      <c r="C272" s="81"/>
      <c r="D272" s="43" t="s">
        <v>235</v>
      </c>
      <c r="E272" s="33">
        <f>E270-E271</f>
        <v>58350</v>
      </c>
      <c r="F272" s="33">
        <f t="shared" ref="F272" si="321">F270-F271</f>
        <v>54250</v>
      </c>
      <c r="G272" s="33">
        <f t="shared" ref="G272" si="322">G270-G271</f>
        <v>43400</v>
      </c>
      <c r="H272" s="84"/>
      <c r="I272" s="87"/>
    </row>
    <row r="273" spans="1:9" ht="23" x14ac:dyDescent="0.35">
      <c r="A273" s="73" t="s">
        <v>160</v>
      </c>
      <c r="B273" s="76" t="s">
        <v>161</v>
      </c>
      <c r="C273" s="79" t="s">
        <v>14</v>
      </c>
      <c r="D273" s="42" t="s">
        <v>376</v>
      </c>
      <c r="E273" s="33">
        <v>141900</v>
      </c>
      <c r="F273" s="34">
        <v>129000</v>
      </c>
      <c r="G273" s="33">
        <v>103200</v>
      </c>
      <c r="H273" s="82">
        <v>160</v>
      </c>
      <c r="I273" s="85">
        <v>170</v>
      </c>
    </row>
    <row r="274" spans="1:9" x14ac:dyDescent="0.35">
      <c r="A274" s="74"/>
      <c r="B274" s="77"/>
      <c r="C274" s="80"/>
      <c r="D274" s="43" t="s">
        <v>234</v>
      </c>
      <c r="E274" s="33">
        <f>E273/2</f>
        <v>70950</v>
      </c>
      <c r="F274" s="33">
        <f t="shared" ref="F274" si="323">F273/2</f>
        <v>64500</v>
      </c>
      <c r="G274" s="33">
        <f t="shared" ref="G274" si="324">G273/2</f>
        <v>51600</v>
      </c>
      <c r="H274" s="83"/>
      <c r="I274" s="86"/>
    </row>
    <row r="275" spans="1:9" x14ac:dyDescent="0.35">
      <c r="A275" s="75"/>
      <c r="B275" s="78"/>
      <c r="C275" s="81"/>
      <c r="D275" s="43" t="s">
        <v>235</v>
      </c>
      <c r="E275" s="33">
        <f>E273-E274</f>
        <v>70950</v>
      </c>
      <c r="F275" s="33">
        <f t="shared" ref="F275" si="325">F273-F274</f>
        <v>64500</v>
      </c>
      <c r="G275" s="33">
        <f t="shared" ref="G275" si="326">G273-G274</f>
        <v>51600</v>
      </c>
      <c r="H275" s="84"/>
      <c r="I275" s="87"/>
    </row>
    <row r="276" spans="1:9" ht="23" x14ac:dyDescent="0.35">
      <c r="A276" s="73" t="s">
        <v>162</v>
      </c>
      <c r="B276" s="76" t="s">
        <v>163</v>
      </c>
      <c r="C276" s="79" t="s">
        <v>14</v>
      </c>
      <c r="D276" s="42" t="s">
        <v>376</v>
      </c>
      <c r="E276" s="33">
        <v>130800</v>
      </c>
      <c r="F276" s="34">
        <v>100000</v>
      </c>
      <c r="G276" s="33">
        <v>80000</v>
      </c>
      <c r="H276" s="82">
        <v>146</v>
      </c>
      <c r="I276" s="85">
        <v>156</v>
      </c>
    </row>
    <row r="277" spans="1:9" x14ac:dyDescent="0.35">
      <c r="A277" s="74"/>
      <c r="B277" s="77"/>
      <c r="C277" s="80"/>
      <c r="D277" s="43" t="s">
        <v>234</v>
      </c>
      <c r="E277" s="33">
        <f>E276/2</f>
        <v>65400</v>
      </c>
      <c r="F277" s="33">
        <f t="shared" ref="F277" si="327">F276/2</f>
        <v>50000</v>
      </c>
      <c r="G277" s="33">
        <f t="shared" ref="G277" si="328">G276/2</f>
        <v>40000</v>
      </c>
      <c r="H277" s="83"/>
      <c r="I277" s="86"/>
    </row>
    <row r="278" spans="1:9" x14ac:dyDescent="0.35">
      <c r="A278" s="75"/>
      <c r="B278" s="78"/>
      <c r="C278" s="81"/>
      <c r="D278" s="43" t="s">
        <v>235</v>
      </c>
      <c r="E278" s="33">
        <f>E276-E277</f>
        <v>65400</v>
      </c>
      <c r="F278" s="33">
        <f t="shared" ref="F278" si="329">F276-F277</f>
        <v>50000</v>
      </c>
      <c r="G278" s="33">
        <f t="shared" ref="G278" si="330">G276-G277</f>
        <v>40000</v>
      </c>
      <c r="H278" s="84"/>
      <c r="I278" s="87"/>
    </row>
    <row r="279" spans="1:9" ht="23" x14ac:dyDescent="0.35">
      <c r="A279" s="73" t="s">
        <v>164</v>
      </c>
      <c r="B279" s="76" t="s">
        <v>165</v>
      </c>
      <c r="C279" s="79" t="s">
        <v>14</v>
      </c>
      <c r="D279" s="42" t="s">
        <v>376</v>
      </c>
      <c r="E279" s="33">
        <v>130800</v>
      </c>
      <c r="F279" s="34">
        <v>100000</v>
      </c>
      <c r="G279" s="33">
        <v>80000</v>
      </c>
      <c r="H279" s="82">
        <v>147</v>
      </c>
      <c r="I279" s="85">
        <v>157</v>
      </c>
    </row>
    <row r="280" spans="1:9" x14ac:dyDescent="0.35">
      <c r="A280" s="74"/>
      <c r="B280" s="77"/>
      <c r="C280" s="80"/>
      <c r="D280" s="43" t="s">
        <v>234</v>
      </c>
      <c r="E280" s="33">
        <f>E279/2</f>
        <v>65400</v>
      </c>
      <c r="F280" s="33">
        <f t="shared" ref="F280" si="331">F279/2</f>
        <v>50000</v>
      </c>
      <c r="G280" s="33">
        <f t="shared" ref="G280" si="332">G279/2</f>
        <v>40000</v>
      </c>
      <c r="H280" s="83"/>
      <c r="I280" s="86"/>
    </row>
    <row r="281" spans="1:9" x14ac:dyDescent="0.35">
      <c r="A281" s="75"/>
      <c r="B281" s="78"/>
      <c r="C281" s="81"/>
      <c r="D281" s="43" t="s">
        <v>235</v>
      </c>
      <c r="E281" s="33">
        <f>E279-E280</f>
        <v>65400</v>
      </c>
      <c r="F281" s="33">
        <f t="shared" ref="F281" si="333">F279-F280</f>
        <v>50000</v>
      </c>
      <c r="G281" s="33">
        <f t="shared" ref="G281" si="334">G279-G280</f>
        <v>40000</v>
      </c>
      <c r="H281" s="84"/>
      <c r="I281" s="87"/>
    </row>
    <row r="282" spans="1:9" ht="23" x14ac:dyDescent="0.35">
      <c r="A282" s="73" t="s">
        <v>166</v>
      </c>
      <c r="B282" s="76" t="s">
        <v>167</v>
      </c>
      <c r="C282" s="79" t="s">
        <v>14</v>
      </c>
      <c r="D282" s="42" t="s">
        <v>376</v>
      </c>
      <c r="E282" s="33">
        <v>130800</v>
      </c>
      <c r="F282" s="34">
        <v>91600</v>
      </c>
      <c r="G282" s="33">
        <v>73300</v>
      </c>
      <c r="H282" s="82">
        <v>160</v>
      </c>
      <c r="I282" s="85">
        <v>170</v>
      </c>
    </row>
    <row r="283" spans="1:9" x14ac:dyDescent="0.35">
      <c r="A283" s="74"/>
      <c r="B283" s="77"/>
      <c r="C283" s="80"/>
      <c r="D283" s="43" t="s">
        <v>234</v>
      </c>
      <c r="E283" s="33">
        <f>E282/2</f>
        <v>65400</v>
      </c>
      <c r="F283" s="33">
        <f t="shared" ref="F283" si="335">F282/2</f>
        <v>45800</v>
      </c>
      <c r="G283" s="33">
        <f t="shared" ref="G283" si="336">G282/2</f>
        <v>36650</v>
      </c>
      <c r="H283" s="83"/>
      <c r="I283" s="86"/>
    </row>
    <row r="284" spans="1:9" x14ac:dyDescent="0.35">
      <c r="A284" s="75"/>
      <c r="B284" s="78"/>
      <c r="C284" s="81"/>
      <c r="D284" s="43" t="s">
        <v>235</v>
      </c>
      <c r="E284" s="33">
        <f>E282-E283</f>
        <v>65400</v>
      </c>
      <c r="F284" s="33">
        <f t="shared" ref="F284" si="337">F282-F283</f>
        <v>45800</v>
      </c>
      <c r="G284" s="33">
        <f t="shared" ref="G284" si="338">G282-G283</f>
        <v>36650</v>
      </c>
      <c r="H284" s="84"/>
      <c r="I284" s="87"/>
    </row>
    <row r="285" spans="1:9" ht="33" customHeight="1" x14ac:dyDescent="0.35">
      <c r="A285" s="73" t="s">
        <v>168</v>
      </c>
      <c r="B285" s="76" t="s">
        <v>169</v>
      </c>
      <c r="C285" s="79" t="s">
        <v>14</v>
      </c>
      <c r="D285" s="42" t="s">
        <v>376</v>
      </c>
      <c r="E285" s="33">
        <v>170500</v>
      </c>
      <c r="F285" s="34">
        <v>155000</v>
      </c>
      <c r="G285" s="33">
        <v>124000</v>
      </c>
      <c r="H285" s="82">
        <v>236</v>
      </c>
      <c r="I285" s="85">
        <v>246</v>
      </c>
    </row>
    <row r="286" spans="1:9" ht="33" customHeight="1" x14ac:dyDescent="0.35">
      <c r="A286" s="74"/>
      <c r="B286" s="77"/>
      <c r="C286" s="80"/>
      <c r="D286" s="43" t="s">
        <v>234</v>
      </c>
      <c r="E286" s="33">
        <f>E285/2</f>
        <v>85250</v>
      </c>
      <c r="F286" s="33">
        <f t="shared" ref="F286" si="339">F285/2</f>
        <v>77500</v>
      </c>
      <c r="G286" s="33">
        <f t="shared" ref="G286" si="340">G285/2</f>
        <v>62000</v>
      </c>
      <c r="H286" s="83"/>
      <c r="I286" s="86"/>
    </row>
    <row r="287" spans="1:9" ht="33" customHeight="1" x14ac:dyDescent="0.35">
      <c r="A287" s="75"/>
      <c r="B287" s="78"/>
      <c r="C287" s="81"/>
      <c r="D287" s="43" t="s">
        <v>235</v>
      </c>
      <c r="E287" s="33">
        <f>E285-E286</f>
        <v>85250</v>
      </c>
      <c r="F287" s="33">
        <f t="shared" ref="F287" si="341">F285-F286</f>
        <v>77500</v>
      </c>
      <c r="G287" s="33">
        <f t="shared" ref="G287" si="342">G285-G286</f>
        <v>62000</v>
      </c>
      <c r="H287" s="84"/>
      <c r="I287" s="87"/>
    </row>
    <row r="288" spans="1:9" ht="32.5" customHeight="1" x14ac:dyDescent="0.35">
      <c r="A288" s="73" t="s">
        <v>170</v>
      </c>
      <c r="B288" s="76" t="s">
        <v>169</v>
      </c>
      <c r="C288" s="79" t="s">
        <v>14</v>
      </c>
      <c r="D288" s="42" t="s">
        <v>376</v>
      </c>
      <c r="E288" s="33">
        <v>148700</v>
      </c>
      <c r="F288" s="34">
        <v>135200</v>
      </c>
      <c r="G288" s="33">
        <v>108200</v>
      </c>
      <c r="H288" s="82">
        <v>236</v>
      </c>
      <c r="I288" s="85">
        <v>246</v>
      </c>
    </row>
    <row r="289" spans="1:9" ht="32.5" customHeight="1" x14ac:dyDescent="0.35">
      <c r="A289" s="74"/>
      <c r="B289" s="77"/>
      <c r="C289" s="80"/>
      <c r="D289" s="43" t="s">
        <v>234</v>
      </c>
      <c r="E289" s="33">
        <f>E288/2</f>
        <v>74350</v>
      </c>
      <c r="F289" s="33">
        <f t="shared" ref="F289" si="343">F288/2</f>
        <v>67600</v>
      </c>
      <c r="G289" s="33">
        <f t="shared" ref="G289" si="344">G288/2</f>
        <v>54100</v>
      </c>
      <c r="H289" s="83"/>
      <c r="I289" s="86"/>
    </row>
    <row r="290" spans="1:9" ht="32.5" customHeight="1" x14ac:dyDescent="0.35">
      <c r="A290" s="75"/>
      <c r="B290" s="78"/>
      <c r="C290" s="81"/>
      <c r="D290" s="43" t="s">
        <v>235</v>
      </c>
      <c r="E290" s="33">
        <f>E288-E289</f>
        <v>74350</v>
      </c>
      <c r="F290" s="33">
        <f t="shared" ref="F290" si="345">F288-F289</f>
        <v>67600</v>
      </c>
      <c r="G290" s="33">
        <f t="shared" ref="G290" si="346">G288-G289</f>
        <v>54100</v>
      </c>
      <c r="H290" s="84"/>
      <c r="I290" s="87"/>
    </row>
    <row r="291" spans="1:9" ht="24" customHeight="1" x14ac:dyDescent="0.35">
      <c r="A291" s="73" t="s">
        <v>171</v>
      </c>
      <c r="B291" s="76" t="s">
        <v>172</v>
      </c>
      <c r="C291" s="79" t="s">
        <v>14</v>
      </c>
      <c r="D291" s="42" t="s">
        <v>376</v>
      </c>
      <c r="E291" s="33">
        <v>141900</v>
      </c>
      <c r="F291" s="34">
        <v>129000</v>
      </c>
      <c r="G291" s="33">
        <v>103200</v>
      </c>
      <c r="H291" s="82">
        <v>152</v>
      </c>
      <c r="I291" s="85">
        <v>162</v>
      </c>
    </row>
    <row r="292" spans="1:9" ht="24" customHeight="1" x14ac:dyDescent="0.35">
      <c r="A292" s="74"/>
      <c r="B292" s="77"/>
      <c r="C292" s="80"/>
      <c r="D292" s="43" t="s">
        <v>234</v>
      </c>
      <c r="E292" s="33">
        <f>E291/2</f>
        <v>70950</v>
      </c>
      <c r="F292" s="33">
        <f t="shared" ref="F292" si="347">F291/2</f>
        <v>64500</v>
      </c>
      <c r="G292" s="33">
        <f t="shared" ref="G292" si="348">G291/2</f>
        <v>51600</v>
      </c>
      <c r="H292" s="83"/>
      <c r="I292" s="86"/>
    </row>
    <row r="293" spans="1:9" ht="24" customHeight="1" x14ac:dyDescent="0.35">
      <c r="A293" s="75"/>
      <c r="B293" s="78"/>
      <c r="C293" s="81"/>
      <c r="D293" s="43" t="s">
        <v>235</v>
      </c>
      <c r="E293" s="33">
        <f>E291-E292</f>
        <v>70950</v>
      </c>
      <c r="F293" s="33">
        <f t="shared" ref="F293" si="349">F291-F292</f>
        <v>64500</v>
      </c>
      <c r="G293" s="33">
        <f t="shared" ref="G293" si="350">G291-G292</f>
        <v>51600</v>
      </c>
      <c r="H293" s="84"/>
      <c r="I293" s="87"/>
    </row>
    <row r="294" spans="1:9" ht="23" x14ac:dyDescent="0.35">
      <c r="A294" s="73" t="s">
        <v>173</v>
      </c>
      <c r="B294" s="76" t="s">
        <v>174</v>
      </c>
      <c r="C294" s="79" t="s">
        <v>14</v>
      </c>
      <c r="D294" s="42" t="s">
        <v>376</v>
      </c>
      <c r="E294" s="33">
        <v>141900</v>
      </c>
      <c r="F294" s="34">
        <v>129000</v>
      </c>
      <c r="G294" s="33">
        <v>103200</v>
      </c>
      <c r="H294" s="82">
        <v>175</v>
      </c>
      <c r="I294" s="85">
        <v>185</v>
      </c>
    </row>
    <row r="295" spans="1:9" x14ac:dyDescent="0.35">
      <c r="A295" s="74"/>
      <c r="B295" s="77"/>
      <c r="C295" s="80"/>
      <c r="D295" s="43" t="s">
        <v>234</v>
      </c>
      <c r="E295" s="33">
        <f>E294/2</f>
        <v>70950</v>
      </c>
      <c r="F295" s="33">
        <f t="shared" ref="F295" si="351">F294/2</f>
        <v>64500</v>
      </c>
      <c r="G295" s="33">
        <f t="shared" ref="G295" si="352">G294/2</f>
        <v>51600</v>
      </c>
      <c r="H295" s="83"/>
      <c r="I295" s="86"/>
    </row>
    <row r="296" spans="1:9" x14ac:dyDescent="0.35">
      <c r="A296" s="75"/>
      <c r="B296" s="78"/>
      <c r="C296" s="81"/>
      <c r="D296" s="43" t="s">
        <v>235</v>
      </c>
      <c r="E296" s="33">
        <f>E294-E295</f>
        <v>70950</v>
      </c>
      <c r="F296" s="33">
        <f t="shared" ref="F296" si="353">F294-F295</f>
        <v>64500</v>
      </c>
      <c r="G296" s="33">
        <f t="shared" ref="G296" si="354">G294-G295</f>
        <v>51600</v>
      </c>
      <c r="H296" s="84"/>
      <c r="I296" s="87"/>
    </row>
    <row r="297" spans="1:9" ht="23" x14ac:dyDescent="0.35">
      <c r="A297" s="73" t="s">
        <v>175</v>
      </c>
      <c r="B297" s="76" t="s">
        <v>176</v>
      </c>
      <c r="C297" s="79" t="s">
        <v>14</v>
      </c>
      <c r="D297" s="42" t="s">
        <v>376</v>
      </c>
      <c r="E297" s="33">
        <v>143800</v>
      </c>
      <c r="F297" s="34">
        <v>130800</v>
      </c>
      <c r="G297" s="33">
        <v>104700</v>
      </c>
      <c r="H297" s="82">
        <v>147</v>
      </c>
      <c r="I297" s="85">
        <v>157</v>
      </c>
    </row>
    <row r="298" spans="1:9" x14ac:dyDescent="0.35">
      <c r="A298" s="74"/>
      <c r="B298" s="77"/>
      <c r="C298" s="80"/>
      <c r="D298" s="43" t="s">
        <v>234</v>
      </c>
      <c r="E298" s="33">
        <f>E297/2</f>
        <v>71900</v>
      </c>
      <c r="F298" s="33">
        <f t="shared" ref="F298" si="355">F297/2</f>
        <v>65400</v>
      </c>
      <c r="G298" s="33">
        <f t="shared" ref="G298" si="356">G297/2</f>
        <v>52350</v>
      </c>
      <c r="H298" s="83"/>
      <c r="I298" s="86"/>
    </row>
    <row r="299" spans="1:9" x14ac:dyDescent="0.35">
      <c r="A299" s="75"/>
      <c r="B299" s="78"/>
      <c r="C299" s="81"/>
      <c r="D299" s="43" t="s">
        <v>235</v>
      </c>
      <c r="E299" s="33">
        <f>E297-E298</f>
        <v>71900</v>
      </c>
      <c r="F299" s="33">
        <f t="shared" ref="F299" si="357">F297-F298</f>
        <v>65400</v>
      </c>
      <c r="G299" s="33">
        <f t="shared" ref="G299" si="358">G297-G298</f>
        <v>52350</v>
      </c>
      <c r="H299" s="84"/>
      <c r="I299" s="87"/>
    </row>
    <row r="300" spans="1:9" ht="23" x14ac:dyDescent="0.35">
      <c r="A300" s="73" t="s">
        <v>177</v>
      </c>
      <c r="B300" s="76" t="s">
        <v>178</v>
      </c>
      <c r="C300" s="79" t="s">
        <v>14</v>
      </c>
      <c r="D300" s="42" t="s">
        <v>376</v>
      </c>
      <c r="E300" s="33">
        <v>143800</v>
      </c>
      <c r="F300" s="34">
        <v>130800</v>
      </c>
      <c r="G300" s="33">
        <v>104700</v>
      </c>
      <c r="H300" s="82">
        <v>150</v>
      </c>
      <c r="I300" s="85">
        <v>160</v>
      </c>
    </row>
    <row r="301" spans="1:9" x14ac:dyDescent="0.35">
      <c r="A301" s="74"/>
      <c r="B301" s="77"/>
      <c r="C301" s="80"/>
      <c r="D301" s="43" t="s">
        <v>234</v>
      </c>
      <c r="E301" s="33">
        <f>E300/2</f>
        <v>71900</v>
      </c>
      <c r="F301" s="33">
        <f t="shared" ref="F301" si="359">F300/2</f>
        <v>65400</v>
      </c>
      <c r="G301" s="33">
        <f t="shared" ref="G301" si="360">G300/2</f>
        <v>52350</v>
      </c>
      <c r="H301" s="83"/>
      <c r="I301" s="86"/>
    </row>
    <row r="302" spans="1:9" x14ac:dyDescent="0.35">
      <c r="A302" s="75"/>
      <c r="B302" s="78"/>
      <c r="C302" s="81"/>
      <c r="D302" s="43" t="s">
        <v>235</v>
      </c>
      <c r="E302" s="33">
        <f>E300-E301</f>
        <v>71900</v>
      </c>
      <c r="F302" s="33">
        <f t="shared" ref="F302" si="361">F300-F301</f>
        <v>65400</v>
      </c>
      <c r="G302" s="33">
        <f t="shared" ref="G302" si="362">G300-G301</f>
        <v>52350</v>
      </c>
      <c r="H302" s="84"/>
      <c r="I302" s="87"/>
    </row>
    <row r="303" spans="1:9" ht="38.5" customHeight="1" x14ac:dyDescent="0.35">
      <c r="A303" s="73" t="s">
        <v>179</v>
      </c>
      <c r="B303" s="76" t="s">
        <v>180</v>
      </c>
      <c r="C303" s="79" t="s">
        <v>14</v>
      </c>
      <c r="D303" s="42" t="s">
        <v>376</v>
      </c>
      <c r="E303" s="33">
        <v>141900</v>
      </c>
      <c r="F303" s="34">
        <v>129000</v>
      </c>
      <c r="G303" s="33">
        <v>103200</v>
      </c>
      <c r="H303" s="82">
        <v>162</v>
      </c>
      <c r="I303" s="85">
        <v>172</v>
      </c>
    </row>
    <row r="304" spans="1:9" ht="38.5" customHeight="1" x14ac:dyDescent="0.35">
      <c r="A304" s="74"/>
      <c r="B304" s="77"/>
      <c r="C304" s="80"/>
      <c r="D304" s="43" t="s">
        <v>234</v>
      </c>
      <c r="E304" s="33">
        <f>E303/2</f>
        <v>70950</v>
      </c>
      <c r="F304" s="33">
        <f t="shared" ref="F304" si="363">F303/2</f>
        <v>64500</v>
      </c>
      <c r="G304" s="33">
        <f t="shared" ref="G304" si="364">G303/2</f>
        <v>51600</v>
      </c>
      <c r="H304" s="83"/>
      <c r="I304" s="86"/>
    </row>
    <row r="305" spans="1:11" ht="38.5" customHeight="1" x14ac:dyDescent="0.35">
      <c r="A305" s="75"/>
      <c r="B305" s="78"/>
      <c r="C305" s="81"/>
      <c r="D305" s="43" t="s">
        <v>235</v>
      </c>
      <c r="E305" s="33">
        <f>E303-E304</f>
        <v>70950</v>
      </c>
      <c r="F305" s="33">
        <f t="shared" ref="F305" si="365">F303-F304</f>
        <v>64500</v>
      </c>
      <c r="G305" s="33">
        <f t="shared" ref="G305" si="366">G303-G304</f>
        <v>51600</v>
      </c>
      <c r="H305" s="84"/>
      <c r="I305" s="87"/>
    </row>
    <row r="306" spans="1:11" ht="23" x14ac:dyDescent="0.35">
      <c r="A306" s="73" t="s">
        <v>181</v>
      </c>
      <c r="B306" s="76" t="s">
        <v>182</v>
      </c>
      <c r="C306" s="79" t="s">
        <v>14</v>
      </c>
      <c r="D306" s="42" t="s">
        <v>376</v>
      </c>
      <c r="E306" s="33">
        <v>191800</v>
      </c>
      <c r="F306" s="34">
        <v>133500</v>
      </c>
      <c r="G306" s="33">
        <v>106800</v>
      </c>
      <c r="H306" s="82">
        <v>161</v>
      </c>
      <c r="I306" s="85">
        <v>171</v>
      </c>
    </row>
    <row r="307" spans="1:11" x14ac:dyDescent="0.35">
      <c r="A307" s="74"/>
      <c r="B307" s="77"/>
      <c r="C307" s="80"/>
      <c r="D307" s="43" t="s">
        <v>234</v>
      </c>
      <c r="E307" s="33">
        <f>E306/2</f>
        <v>95900</v>
      </c>
      <c r="F307" s="33">
        <f t="shared" ref="F307" si="367">F306/2</f>
        <v>66750</v>
      </c>
      <c r="G307" s="33">
        <f t="shared" ref="G307" si="368">G306/2</f>
        <v>53400</v>
      </c>
      <c r="H307" s="83"/>
      <c r="I307" s="86"/>
    </row>
    <row r="308" spans="1:11" x14ac:dyDescent="0.35">
      <c r="A308" s="75"/>
      <c r="B308" s="78"/>
      <c r="C308" s="81"/>
      <c r="D308" s="43" t="s">
        <v>235</v>
      </c>
      <c r="E308" s="33">
        <f>E306-E307</f>
        <v>95900</v>
      </c>
      <c r="F308" s="33">
        <f t="shared" ref="F308" si="369">F306-F307</f>
        <v>66750</v>
      </c>
      <c r="G308" s="33">
        <f t="shared" ref="G308" si="370">G306-G307</f>
        <v>53400</v>
      </c>
      <c r="H308" s="84"/>
      <c r="I308" s="87"/>
    </row>
    <row r="309" spans="1:11" s="11" customFormat="1" ht="17.5" x14ac:dyDescent="0.35">
      <c r="A309" s="96" t="s">
        <v>183</v>
      </c>
      <c r="B309" s="96"/>
      <c r="C309" s="96"/>
      <c r="D309" s="96"/>
      <c r="E309" s="96"/>
      <c r="F309" s="96"/>
      <c r="G309" s="96"/>
      <c r="H309" s="96"/>
      <c r="I309" s="96"/>
      <c r="K309" s="50"/>
    </row>
    <row r="310" spans="1:11" ht="23" x14ac:dyDescent="0.35">
      <c r="A310" s="73" t="s">
        <v>184</v>
      </c>
      <c r="B310" s="76" t="s">
        <v>185</v>
      </c>
      <c r="C310" s="79" t="s">
        <v>186</v>
      </c>
      <c r="D310" s="42" t="s">
        <v>376</v>
      </c>
      <c r="E310" s="33">
        <v>130800</v>
      </c>
      <c r="F310" s="34">
        <v>104800</v>
      </c>
      <c r="G310" s="33">
        <v>83900</v>
      </c>
      <c r="H310" s="82">
        <v>195</v>
      </c>
      <c r="I310" s="85">
        <v>205</v>
      </c>
    </row>
    <row r="311" spans="1:11" x14ac:dyDescent="0.35">
      <c r="A311" s="74"/>
      <c r="B311" s="77"/>
      <c r="C311" s="80"/>
      <c r="D311" s="43" t="s">
        <v>234</v>
      </c>
      <c r="E311" s="33">
        <f>E310/2</f>
        <v>65400</v>
      </c>
      <c r="F311" s="33">
        <f t="shared" ref="F311" si="371">F310/2</f>
        <v>52400</v>
      </c>
      <c r="G311" s="33">
        <f t="shared" ref="G311" si="372">G310/2</f>
        <v>41950</v>
      </c>
      <c r="H311" s="83"/>
      <c r="I311" s="86"/>
    </row>
    <row r="312" spans="1:11" x14ac:dyDescent="0.35">
      <c r="A312" s="75"/>
      <c r="B312" s="78"/>
      <c r="C312" s="81"/>
      <c r="D312" s="43" t="s">
        <v>235</v>
      </c>
      <c r="E312" s="33">
        <f>E310-E311</f>
        <v>65400</v>
      </c>
      <c r="F312" s="33">
        <f t="shared" ref="F312" si="373">F310-F311</f>
        <v>52400</v>
      </c>
      <c r="G312" s="33">
        <f t="shared" ref="G312" si="374">G310-G311</f>
        <v>41950</v>
      </c>
      <c r="H312" s="84"/>
      <c r="I312" s="87"/>
    </row>
    <row r="313" spans="1:11" ht="25" customHeight="1" x14ac:dyDescent="0.35">
      <c r="A313" s="73" t="s">
        <v>187</v>
      </c>
      <c r="B313" s="76" t="s">
        <v>188</v>
      </c>
      <c r="C313" s="79" t="s">
        <v>189</v>
      </c>
      <c r="D313" s="42" t="s">
        <v>376</v>
      </c>
      <c r="E313" s="33">
        <v>210900</v>
      </c>
      <c r="F313" s="34">
        <v>191800</v>
      </c>
      <c r="G313" s="33">
        <v>153500</v>
      </c>
      <c r="H313" s="82">
        <v>163</v>
      </c>
      <c r="I313" s="85">
        <v>173</v>
      </c>
    </row>
    <row r="314" spans="1:11" ht="25" customHeight="1" x14ac:dyDescent="0.35">
      <c r="A314" s="74"/>
      <c r="B314" s="77"/>
      <c r="C314" s="80"/>
      <c r="D314" s="43" t="s">
        <v>234</v>
      </c>
      <c r="E314" s="33">
        <f>E313/2</f>
        <v>105450</v>
      </c>
      <c r="F314" s="33">
        <f t="shared" ref="F314" si="375">F313/2</f>
        <v>95900</v>
      </c>
      <c r="G314" s="33">
        <f t="shared" ref="G314" si="376">G313/2</f>
        <v>76750</v>
      </c>
      <c r="H314" s="83"/>
      <c r="I314" s="86"/>
    </row>
    <row r="315" spans="1:11" ht="25" customHeight="1" x14ac:dyDescent="0.35">
      <c r="A315" s="75"/>
      <c r="B315" s="78"/>
      <c r="C315" s="81"/>
      <c r="D315" s="43" t="s">
        <v>235</v>
      </c>
      <c r="E315" s="33">
        <f>E313-E314</f>
        <v>105450</v>
      </c>
      <c r="F315" s="33">
        <f t="shared" ref="F315" si="377">F313-F314</f>
        <v>95900</v>
      </c>
      <c r="G315" s="33">
        <f t="shared" ref="G315" si="378">G313-G314</f>
        <v>76750</v>
      </c>
      <c r="H315" s="84"/>
      <c r="I315" s="87"/>
    </row>
    <row r="316" spans="1:11" ht="24" customHeight="1" x14ac:dyDescent="0.35">
      <c r="A316" s="73" t="s">
        <v>190</v>
      </c>
      <c r="B316" s="76" t="s">
        <v>191</v>
      </c>
      <c r="C316" s="79" t="s">
        <v>189</v>
      </c>
      <c r="D316" s="42" t="s">
        <v>376</v>
      </c>
      <c r="E316" s="33">
        <v>141900</v>
      </c>
      <c r="F316" s="34">
        <v>129000</v>
      </c>
      <c r="G316" s="33">
        <v>103200</v>
      </c>
      <c r="H316" s="82">
        <v>181</v>
      </c>
      <c r="I316" s="85">
        <v>191</v>
      </c>
    </row>
    <row r="317" spans="1:11" ht="24" customHeight="1" x14ac:dyDescent="0.35">
      <c r="A317" s="74"/>
      <c r="B317" s="77"/>
      <c r="C317" s="80"/>
      <c r="D317" s="43" t="s">
        <v>234</v>
      </c>
      <c r="E317" s="33">
        <f>E316/2</f>
        <v>70950</v>
      </c>
      <c r="F317" s="33">
        <f t="shared" ref="F317" si="379">F316/2</f>
        <v>64500</v>
      </c>
      <c r="G317" s="33">
        <f t="shared" ref="G317" si="380">G316/2</f>
        <v>51600</v>
      </c>
      <c r="H317" s="83"/>
      <c r="I317" s="86"/>
    </row>
    <row r="318" spans="1:11" ht="24" customHeight="1" x14ac:dyDescent="0.35">
      <c r="A318" s="75"/>
      <c r="B318" s="78"/>
      <c r="C318" s="81"/>
      <c r="D318" s="43" t="s">
        <v>235</v>
      </c>
      <c r="E318" s="33">
        <f>E316-E317</f>
        <v>70950</v>
      </c>
      <c r="F318" s="33">
        <f t="shared" ref="F318" si="381">F316-F317</f>
        <v>64500</v>
      </c>
      <c r="G318" s="33">
        <f t="shared" ref="G318" si="382">G316-G317</f>
        <v>51600</v>
      </c>
      <c r="H318" s="84"/>
      <c r="I318" s="87"/>
    </row>
    <row r="319" spans="1:11" ht="24" customHeight="1" x14ac:dyDescent="0.35">
      <c r="A319" s="73" t="s">
        <v>192</v>
      </c>
      <c r="B319" s="76" t="s">
        <v>193</v>
      </c>
      <c r="C319" s="79" t="s">
        <v>189</v>
      </c>
      <c r="D319" s="42" t="s">
        <v>376</v>
      </c>
      <c r="E319" s="33">
        <v>141900</v>
      </c>
      <c r="F319" s="34">
        <v>129000</v>
      </c>
      <c r="G319" s="33">
        <v>103200</v>
      </c>
      <c r="H319" s="82">
        <v>201</v>
      </c>
      <c r="I319" s="85">
        <v>211</v>
      </c>
    </row>
    <row r="320" spans="1:11" ht="24" customHeight="1" x14ac:dyDescent="0.35">
      <c r="A320" s="74"/>
      <c r="B320" s="77"/>
      <c r="C320" s="80"/>
      <c r="D320" s="43" t="s">
        <v>234</v>
      </c>
      <c r="E320" s="33">
        <f>E319/2</f>
        <v>70950</v>
      </c>
      <c r="F320" s="33">
        <f t="shared" ref="F320" si="383">F319/2</f>
        <v>64500</v>
      </c>
      <c r="G320" s="33">
        <f t="shared" ref="G320" si="384">G319/2</f>
        <v>51600</v>
      </c>
      <c r="H320" s="83"/>
      <c r="I320" s="86"/>
    </row>
    <row r="321" spans="1:9" ht="24" customHeight="1" x14ac:dyDescent="0.35">
      <c r="A321" s="75"/>
      <c r="B321" s="78"/>
      <c r="C321" s="81"/>
      <c r="D321" s="43" t="s">
        <v>235</v>
      </c>
      <c r="E321" s="33">
        <f>E319-E320</f>
        <v>70950</v>
      </c>
      <c r="F321" s="33">
        <f t="shared" ref="F321" si="385">F319-F320</f>
        <v>64500</v>
      </c>
      <c r="G321" s="33">
        <f t="shared" ref="G321" si="386">G319-G320</f>
        <v>51600</v>
      </c>
      <c r="H321" s="84"/>
      <c r="I321" s="87"/>
    </row>
    <row r="322" spans="1:9" ht="23" x14ac:dyDescent="0.35">
      <c r="A322" s="73" t="s">
        <v>194</v>
      </c>
      <c r="B322" s="76" t="s">
        <v>195</v>
      </c>
      <c r="C322" s="79" t="s">
        <v>189</v>
      </c>
      <c r="D322" s="42" t="s">
        <v>376</v>
      </c>
      <c r="E322" s="33">
        <v>130800</v>
      </c>
      <c r="F322" s="34">
        <v>113000</v>
      </c>
      <c r="G322" s="33">
        <v>90400</v>
      </c>
      <c r="H322" s="82">
        <v>236</v>
      </c>
      <c r="I322" s="85">
        <v>246</v>
      </c>
    </row>
    <row r="323" spans="1:9" x14ac:dyDescent="0.35">
      <c r="A323" s="74"/>
      <c r="B323" s="77"/>
      <c r="C323" s="80"/>
      <c r="D323" s="43" t="s">
        <v>234</v>
      </c>
      <c r="E323" s="33">
        <f>E322/2</f>
        <v>65400</v>
      </c>
      <c r="F323" s="33">
        <f t="shared" ref="F323" si="387">F322/2</f>
        <v>56500</v>
      </c>
      <c r="G323" s="33">
        <f t="shared" ref="G323" si="388">G322/2</f>
        <v>45200</v>
      </c>
      <c r="H323" s="83"/>
      <c r="I323" s="86"/>
    </row>
    <row r="324" spans="1:9" x14ac:dyDescent="0.35">
      <c r="A324" s="75"/>
      <c r="B324" s="78"/>
      <c r="C324" s="81"/>
      <c r="D324" s="43" t="s">
        <v>235</v>
      </c>
      <c r="E324" s="33">
        <f>E322-E323</f>
        <v>65400</v>
      </c>
      <c r="F324" s="33">
        <f t="shared" ref="F324" si="389">F322-F323</f>
        <v>56500</v>
      </c>
      <c r="G324" s="33">
        <f t="shared" ref="G324" si="390">G322-G323</f>
        <v>45200</v>
      </c>
      <c r="H324" s="84"/>
      <c r="I324" s="87"/>
    </row>
    <row r="325" spans="1:9" ht="23" x14ac:dyDescent="0.35">
      <c r="A325" s="73" t="s">
        <v>196</v>
      </c>
      <c r="B325" s="76" t="s">
        <v>197</v>
      </c>
      <c r="C325" s="79" t="s">
        <v>189</v>
      </c>
      <c r="D325" s="42" t="s">
        <v>376</v>
      </c>
      <c r="E325" s="33">
        <v>144700</v>
      </c>
      <c r="F325" s="34">
        <v>131600</v>
      </c>
      <c r="G325" s="33">
        <v>115800</v>
      </c>
      <c r="H325" s="82">
        <v>192</v>
      </c>
      <c r="I325" s="85">
        <v>202</v>
      </c>
    </row>
    <row r="326" spans="1:9" x14ac:dyDescent="0.35">
      <c r="A326" s="74"/>
      <c r="B326" s="77"/>
      <c r="C326" s="80"/>
      <c r="D326" s="43" t="s">
        <v>234</v>
      </c>
      <c r="E326" s="33">
        <f>E325/2</f>
        <v>72350</v>
      </c>
      <c r="F326" s="33">
        <f t="shared" ref="F326" si="391">F325/2</f>
        <v>65800</v>
      </c>
      <c r="G326" s="33">
        <f t="shared" ref="G326" si="392">G325/2</f>
        <v>57900</v>
      </c>
      <c r="H326" s="83"/>
      <c r="I326" s="86"/>
    </row>
    <row r="327" spans="1:9" x14ac:dyDescent="0.35">
      <c r="A327" s="75"/>
      <c r="B327" s="78"/>
      <c r="C327" s="81"/>
      <c r="D327" s="43" t="s">
        <v>235</v>
      </c>
      <c r="E327" s="33">
        <f>E325-E326</f>
        <v>72350</v>
      </c>
      <c r="F327" s="33">
        <f t="shared" ref="F327" si="393">F325-F326</f>
        <v>65800</v>
      </c>
      <c r="G327" s="33">
        <f t="shared" ref="G327" si="394">G325-G326</f>
        <v>57900</v>
      </c>
      <c r="H327" s="84"/>
      <c r="I327" s="87"/>
    </row>
    <row r="328" spans="1:9" ht="23" x14ac:dyDescent="0.35">
      <c r="A328" s="73" t="s">
        <v>198</v>
      </c>
      <c r="B328" s="76" t="s">
        <v>199</v>
      </c>
      <c r="C328" s="79" t="s">
        <v>186</v>
      </c>
      <c r="D328" s="42" t="s">
        <v>376</v>
      </c>
      <c r="E328" s="33">
        <v>191800</v>
      </c>
      <c r="F328" s="34">
        <v>134300</v>
      </c>
      <c r="G328" s="33">
        <v>107500</v>
      </c>
      <c r="H328" s="82">
        <v>220</v>
      </c>
      <c r="I328" s="85">
        <v>230</v>
      </c>
    </row>
    <row r="329" spans="1:9" x14ac:dyDescent="0.35">
      <c r="A329" s="74"/>
      <c r="B329" s="77"/>
      <c r="C329" s="80"/>
      <c r="D329" s="43" t="s">
        <v>234</v>
      </c>
      <c r="E329" s="33">
        <f>E328/2</f>
        <v>95900</v>
      </c>
      <c r="F329" s="33">
        <f t="shared" ref="F329" si="395">F328/2</f>
        <v>67150</v>
      </c>
      <c r="G329" s="33">
        <f t="shared" ref="G329" si="396">G328/2</f>
        <v>53750</v>
      </c>
      <c r="H329" s="83"/>
      <c r="I329" s="86"/>
    </row>
    <row r="330" spans="1:9" x14ac:dyDescent="0.35">
      <c r="A330" s="75"/>
      <c r="B330" s="78"/>
      <c r="C330" s="81"/>
      <c r="D330" s="43" t="s">
        <v>235</v>
      </c>
      <c r="E330" s="33">
        <f>E328-E329</f>
        <v>95900</v>
      </c>
      <c r="F330" s="33">
        <f t="shared" ref="F330" si="397">F328-F329</f>
        <v>67150</v>
      </c>
      <c r="G330" s="33">
        <f t="shared" ref="G330" si="398">G328-G329</f>
        <v>53750</v>
      </c>
      <c r="H330" s="84"/>
      <c r="I330" s="87"/>
    </row>
    <row r="331" spans="1:9" ht="23" x14ac:dyDescent="0.35">
      <c r="A331" s="73" t="s">
        <v>200</v>
      </c>
      <c r="B331" s="76" t="s">
        <v>201</v>
      </c>
      <c r="C331" s="79" t="s">
        <v>186</v>
      </c>
      <c r="D331" s="42" t="s">
        <v>376</v>
      </c>
      <c r="E331" s="33">
        <v>191800</v>
      </c>
      <c r="F331" s="34">
        <v>134300</v>
      </c>
      <c r="G331" s="33">
        <v>107500</v>
      </c>
      <c r="H331" s="82">
        <v>241</v>
      </c>
      <c r="I331" s="85">
        <v>251</v>
      </c>
    </row>
    <row r="332" spans="1:9" x14ac:dyDescent="0.35">
      <c r="A332" s="74"/>
      <c r="B332" s="77"/>
      <c r="C332" s="80"/>
      <c r="D332" s="43" t="s">
        <v>234</v>
      </c>
      <c r="E332" s="33">
        <f>E331/2</f>
        <v>95900</v>
      </c>
      <c r="F332" s="33">
        <f t="shared" ref="F332" si="399">F331/2</f>
        <v>67150</v>
      </c>
      <c r="G332" s="33">
        <f t="shared" ref="G332" si="400">G331/2</f>
        <v>53750</v>
      </c>
      <c r="H332" s="83"/>
      <c r="I332" s="86"/>
    </row>
    <row r="333" spans="1:9" x14ac:dyDescent="0.35">
      <c r="A333" s="75"/>
      <c r="B333" s="78"/>
      <c r="C333" s="81"/>
      <c r="D333" s="43" t="s">
        <v>235</v>
      </c>
      <c r="E333" s="33">
        <f>E331-E332</f>
        <v>95900</v>
      </c>
      <c r="F333" s="33">
        <f t="shared" ref="F333" si="401">F331-F332</f>
        <v>67150</v>
      </c>
      <c r="G333" s="33">
        <f t="shared" ref="G333" si="402">G331-G332</f>
        <v>53750</v>
      </c>
      <c r="H333" s="84"/>
      <c r="I333" s="87"/>
    </row>
    <row r="334" spans="1:9" ht="23" x14ac:dyDescent="0.35">
      <c r="A334" s="73" t="s">
        <v>202</v>
      </c>
      <c r="B334" s="76" t="s">
        <v>203</v>
      </c>
      <c r="C334" s="79" t="s">
        <v>17</v>
      </c>
      <c r="D334" s="42" t="s">
        <v>376</v>
      </c>
      <c r="E334" s="33">
        <v>130800</v>
      </c>
      <c r="F334" s="34">
        <v>103500</v>
      </c>
      <c r="G334" s="33">
        <v>82800</v>
      </c>
      <c r="H334" s="82">
        <v>172</v>
      </c>
      <c r="I334" s="85">
        <v>182</v>
      </c>
    </row>
    <row r="335" spans="1:9" x14ac:dyDescent="0.35">
      <c r="A335" s="74"/>
      <c r="B335" s="77"/>
      <c r="C335" s="80"/>
      <c r="D335" s="43" t="s">
        <v>234</v>
      </c>
      <c r="E335" s="33">
        <f>E334/2</f>
        <v>65400</v>
      </c>
      <c r="F335" s="33">
        <f t="shared" ref="F335" si="403">F334/2</f>
        <v>51750</v>
      </c>
      <c r="G335" s="33">
        <f t="shared" ref="G335" si="404">G334/2</f>
        <v>41400</v>
      </c>
      <c r="H335" s="83"/>
      <c r="I335" s="86"/>
    </row>
    <row r="336" spans="1:9" x14ac:dyDescent="0.35">
      <c r="A336" s="75"/>
      <c r="B336" s="78"/>
      <c r="C336" s="81"/>
      <c r="D336" s="43" t="s">
        <v>235</v>
      </c>
      <c r="E336" s="33">
        <f>E334-E335</f>
        <v>65400</v>
      </c>
      <c r="F336" s="33">
        <f t="shared" ref="F336" si="405">F334-F335</f>
        <v>51750</v>
      </c>
      <c r="G336" s="33">
        <f t="shared" ref="G336" si="406">G334-G335</f>
        <v>41400</v>
      </c>
      <c r="H336" s="84"/>
      <c r="I336" s="87"/>
    </row>
    <row r="337" spans="1:9" ht="23" x14ac:dyDescent="0.35">
      <c r="A337" s="73" t="s">
        <v>204</v>
      </c>
      <c r="B337" s="76" t="s">
        <v>205</v>
      </c>
      <c r="C337" s="79" t="s">
        <v>189</v>
      </c>
      <c r="D337" s="42" t="s">
        <v>376</v>
      </c>
      <c r="E337" s="33">
        <v>141900</v>
      </c>
      <c r="F337" s="34">
        <v>129000</v>
      </c>
      <c r="G337" s="33">
        <v>103200</v>
      </c>
      <c r="H337" s="82">
        <v>158</v>
      </c>
      <c r="I337" s="85">
        <v>168</v>
      </c>
    </row>
    <row r="338" spans="1:9" x14ac:dyDescent="0.35">
      <c r="A338" s="74"/>
      <c r="B338" s="77"/>
      <c r="C338" s="80"/>
      <c r="D338" s="43" t="s">
        <v>234</v>
      </c>
      <c r="E338" s="33">
        <f>E337/2</f>
        <v>70950</v>
      </c>
      <c r="F338" s="33">
        <f t="shared" ref="F338" si="407">F337/2</f>
        <v>64500</v>
      </c>
      <c r="G338" s="33">
        <f t="shared" ref="G338" si="408">G337/2</f>
        <v>51600</v>
      </c>
      <c r="H338" s="83"/>
      <c r="I338" s="86"/>
    </row>
    <row r="339" spans="1:9" x14ac:dyDescent="0.35">
      <c r="A339" s="75"/>
      <c r="B339" s="78"/>
      <c r="C339" s="81"/>
      <c r="D339" s="43" t="s">
        <v>235</v>
      </c>
      <c r="E339" s="33">
        <f>E337-E338</f>
        <v>70950</v>
      </c>
      <c r="F339" s="33">
        <f t="shared" ref="F339" si="409">F337-F338</f>
        <v>64500</v>
      </c>
      <c r="G339" s="33">
        <f t="shared" ref="G339" si="410">G337-G338</f>
        <v>51600</v>
      </c>
      <c r="H339" s="84"/>
      <c r="I339" s="87"/>
    </row>
    <row r="340" spans="1:9" ht="23" x14ac:dyDescent="0.35">
      <c r="A340" s="73" t="s">
        <v>206</v>
      </c>
      <c r="B340" s="76" t="s">
        <v>207</v>
      </c>
      <c r="C340" s="79" t="s">
        <v>186</v>
      </c>
      <c r="D340" s="42" t="s">
        <v>376</v>
      </c>
      <c r="E340" s="33">
        <v>162800</v>
      </c>
      <c r="F340" s="34">
        <v>148000</v>
      </c>
      <c r="G340" s="33">
        <v>118400</v>
      </c>
      <c r="H340" s="82">
        <v>236</v>
      </c>
      <c r="I340" s="85">
        <v>246</v>
      </c>
    </row>
    <row r="341" spans="1:9" x14ac:dyDescent="0.35">
      <c r="A341" s="74"/>
      <c r="B341" s="77"/>
      <c r="C341" s="80"/>
      <c r="D341" s="43" t="s">
        <v>234</v>
      </c>
      <c r="E341" s="33">
        <f>E340/2</f>
        <v>81400</v>
      </c>
      <c r="F341" s="33">
        <f t="shared" ref="F341" si="411">F340/2</f>
        <v>74000</v>
      </c>
      <c r="G341" s="33">
        <f t="shared" ref="G341" si="412">G340/2</f>
        <v>59200</v>
      </c>
      <c r="H341" s="83"/>
      <c r="I341" s="86"/>
    </row>
    <row r="342" spans="1:9" x14ac:dyDescent="0.35">
      <c r="A342" s="75"/>
      <c r="B342" s="78"/>
      <c r="C342" s="81"/>
      <c r="D342" s="43" t="s">
        <v>235</v>
      </c>
      <c r="E342" s="33">
        <f>E340-E341</f>
        <v>81400</v>
      </c>
      <c r="F342" s="33">
        <f t="shared" ref="F342" si="413">F340-F341</f>
        <v>74000</v>
      </c>
      <c r="G342" s="33">
        <f t="shared" ref="G342" si="414">G340-G341</f>
        <v>59200</v>
      </c>
      <c r="H342" s="84"/>
      <c r="I342" s="87"/>
    </row>
    <row r="343" spans="1:9" ht="23" x14ac:dyDescent="0.35">
      <c r="A343" s="73" t="s">
        <v>208</v>
      </c>
      <c r="B343" s="76" t="s">
        <v>209</v>
      </c>
      <c r="C343" s="79" t="s">
        <v>17</v>
      </c>
      <c r="D343" s="42" t="s">
        <v>376</v>
      </c>
      <c r="E343" s="33">
        <v>159500</v>
      </c>
      <c r="F343" s="34">
        <v>145000</v>
      </c>
      <c r="G343" s="33">
        <v>116000</v>
      </c>
      <c r="H343" s="82">
        <v>252</v>
      </c>
      <c r="I343" s="85">
        <v>262</v>
      </c>
    </row>
    <row r="344" spans="1:9" x14ac:dyDescent="0.35">
      <c r="A344" s="74"/>
      <c r="B344" s="77"/>
      <c r="C344" s="80"/>
      <c r="D344" s="43" t="s">
        <v>234</v>
      </c>
      <c r="E344" s="33">
        <f>E343/2</f>
        <v>79750</v>
      </c>
      <c r="F344" s="33">
        <f t="shared" ref="F344" si="415">F343/2</f>
        <v>72500</v>
      </c>
      <c r="G344" s="33">
        <f t="shared" ref="G344" si="416">G343/2</f>
        <v>58000</v>
      </c>
      <c r="H344" s="83"/>
      <c r="I344" s="86"/>
    </row>
    <row r="345" spans="1:9" x14ac:dyDescent="0.35">
      <c r="A345" s="75"/>
      <c r="B345" s="78"/>
      <c r="C345" s="81"/>
      <c r="D345" s="43" t="s">
        <v>235</v>
      </c>
      <c r="E345" s="33">
        <f>E343-E344</f>
        <v>79750</v>
      </c>
      <c r="F345" s="33">
        <f t="shared" ref="F345" si="417">F343-F344</f>
        <v>72500</v>
      </c>
      <c r="G345" s="33">
        <f t="shared" ref="G345" si="418">G343-G344</f>
        <v>58000</v>
      </c>
      <c r="H345" s="84"/>
      <c r="I345" s="87"/>
    </row>
    <row r="346" spans="1:9" ht="23" x14ac:dyDescent="0.35">
      <c r="A346" s="73" t="s">
        <v>210</v>
      </c>
      <c r="B346" s="76" t="s">
        <v>211</v>
      </c>
      <c r="C346" s="79" t="s">
        <v>189</v>
      </c>
      <c r="D346" s="42" t="s">
        <v>376</v>
      </c>
      <c r="E346" s="33">
        <v>191800</v>
      </c>
      <c r="F346" s="34">
        <v>133500</v>
      </c>
      <c r="G346" s="33">
        <v>106800</v>
      </c>
      <c r="H346" s="82">
        <v>182</v>
      </c>
      <c r="I346" s="85">
        <v>192</v>
      </c>
    </row>
    <row r="347" spans="1:9" x14ac:dyDescent="0.35">
      <c r="A347" s="74"/>
      <c r="B347" s="77"/>
      <c r="C347" s="80"/>
      <c r="D347" s="43" t="s">
        <v>234</v>
      </c>
      <c r="E347" s="33">
        <f>E346/2</f>
        <v>95900</v>
      </c>
      <c r="F347" s="33">
        <f t="shared" ref="F347" si="419">F346/2</f>
        <v>66750</v>
      </c>
      <c r="G347" s="33">
        <f t="shared" ref="G347" si="420">G346/2</f>
        <v>53400</v>
      </c>
      <c r="H347" s="83"/>
      <c r="I347" s="86"/>
    </row>
    <row r="348" spans="1:9" x14ac:dyDescent="0.35">
      <c r="A348" s="75"/>
      <c r="B348" s="78"/>
      <c r="C348" s="81"/>
      <c r="D348" s="43" t="s">
        <v>235</v>
      </c>
      <c r="E348" s="33">
        <f>E346-E347</f>
        <v>95900</v>
      </c>
      <c r="F348" s="33">
        <f t="shared" ref="F348" si="421">F346-F347</f>
        <v>66750</v>
      </c>
      <c r="G348" s="33">
        <f t="shared" ref="G348" si="422">G346-G347</f>
        <v>53400</v>
      </c>
      <c r="H348" s="84"/>
      <c r="I348" s="87"/>
    </row>
    <row r="349" spans="1:9" ht="24.65" customHeight="1" x14ac:dyDescent="0.35">
      <c r="A349" s="73" t="s">
        <v>212</v>
      </c>
      <c r="B349" s="76" t="s">
        <v>213</v>
      </c>
      <c r="C349" s="79" t="s">
        <v>189</v>
      </c>
      <c r="D349" s="42" t="s">
        <v>376</v>
      </c>
      <c r="E349" s="33">
        <v>141900</v>
      </c>
      <c r="F349" s="34">
        <v>129000</v>
      </c>
      <c r="G349" s="33">
        <v>103200</v>
      </c>
      <c r="H349" s="82">
        <v>131</v>
      </c>
      <c r="I349" s="85">
        <v>141</v>
      </c>
    </row>
    <row r="350" spans="1:9" ht="24.65" customHeight="1" x14ac:dyDescent="0.35">
      <c r="A350" s="74"/>
      <c r="B350" s="77"/>
      <c r="C350" s="80"/>
      <c r="D350" s="43" t="s">
        <v>234</v>
      </c>
      <c r="E350" s="33">
        <f>E349/2</f>
        <v>70950</v>
      </c>
      <c r="F350" s="33">
        <f t="shared" ref="F350" si="423">F349/2</f>
        <v>64500</v>
      </c>
      <c r="G350" s="33">
        <f t="shared" ref="G350" si="424">G349/2</f>
        <v>51600</v>
      </c>
      <c r="H350" s="83"/>
      <c r="I350" s="86"/>
    </row>
    <row r="351" spans="1:9" ht="24.65" customHeight="1" x14ac:dyDescent="0.35">
      <c r="A351" s="75"/>
      <c r="B351" s="78"/>
      <c r="C351" s="81"/>
      <c r="D351" s="43" t="s">
        <v>235</v>
      </c>
      <c r="E351" s="33">
        <f>E349-E350</f>
        <v>70950</v>
      </c>
      <c r="F351" s="33">
        <f t="shared" ref="F351" si="425">F349-F350</f>
        <v>64500</v>
      </c>
      <c r="G351" s="33">
        <f t="shared" ref="G351" si="426">G349-G350</f>
        <v>51600</v>
      </c>
      <c r="H351" s="84"/>
      <c r="I351" s="87"/>
    </row>
    <row r="352" spans="1:9" ht="23" x14ac:dyDescent="0.35">
      <c r="A352" s="73" t="s">
        <v>214</v>
      </c>
      <c r="B352" s="76" t="s">
        <v>215</v>
      </c>
      <c r="C352" s="79" t="s">
        <v>17</v>
      </c>
      <c r="D352" s="42" t="s">
        <v>376</v>
      </c>
      <c r="E352" s="33">
        <v>130800</v>
      </c>
      <c r="F352" s="34">
        <v>100000</v>
      </c>
      <c r="G352" s="33">
        <v>80000</v>
      </c>
      <c r="H352" s="82">
        <v>168</v>
      </c>
      <c r="I352" s="85">
        <v>178</v>
      </c>
    </row>
    <row r="353" spans="1:11" x14ac:dyDescent="0.35">
      <c r="A353" s="74"/>
      <c r="B353" s="77"/>
      <c r="C353" s="80"/>
      <c r="D353" s="43" t="s">
        <v>234</v>
      </c>
      <c r="E353" s="33">
        <f>E352/2</f>
        <v>65400</v>
      </c>
      <c r="F353" s="33">
        <f t="shared" ref="F353" si="427">F352/2</f>
        <v>50000</v>
      </c>
      <c r="G353" s="33">
        <f t="shared" ref="G353" si="428">G352/2</f>
        <v>40000</v>
      </c>
      <c r="H353" s="83"/>
      <c r="I353" s="86"/>
    </row>
    <row r="354" spans="1:11" x14ac:dyDescent="0.35">
      <c r="A354" s="75"/>
      <c r="B354" s="78"/>
      <c r="C354" s="81"/>
      <c r="D354" s="43" t="s">
        <v>235</v>
      </c>
      <c r="E354" s="33">
        <f>E352-E353</f>
        <v>65400</v>
      </c>
      <c r="F354" s="33">
        <f t="shared" ref="F354" si="429">F352-F353</f>
        <v>50000</v>
      </c>
      <c r="G354" s="33">
        <f t="shared" ref="G354" si="430">G352-G353</f>
        <v>40000</v>
      </c>
      <c r="H354" s="84"/>
      <c r="I354" s="87"/>
    </row>
    <row r="355" spans="1:11" ht="27" customHeight="1" x14ac:dyDescent="0.35">
      <c r="A355" s="73" t="s">
        <v>216</v>
      </c>
      <c r="B355" s="76" t="s">
        <v>217</v>
      </c>
      <c r="C355" s="79" t="s">
        <v>189</v>
      </c>
      <c r="D355" s="42" t="s">
        <v>376</v>
      </c>
      <c r="E355" s="33">
        <v>141900</v>
      </c>
      <c r="F355" s="34">
        <v>129000</v>
      </c>
      <c r="G355" s="33">
        <v>103200</v>
      </c>
      <c r="H355" s="82">
        <v>158</v>
      </c>
      <c r="I355" s="85">
        <v>168</v>
      </c>
    </row>
    <row r="356" spans="1:11" ht="27" customHeight="1" x14ac:dyDescent="0.35">
      <c r="A356" s="74"/>
      <c r="B356" s="77"/>
      <c r="C356" s="80"/>
      <c r="D356" s="43" t="s">
        <v>234</v>
      </c>
      <c r="E356" s="33">
        <f>E355/2</f>
        <v>70950</v>
      </c>
      <c r="F356" s="33">
        <f t="shared" ref="F356" si="431">F355/2</f>
        <v>64500</v>
      </c>
      <c r="G356" s="33">
        <f t="shared" ref="G356" si="432">G355/2</f>
        <v>51600</v>
      </c>
      <c r="H356" s="83"/>
      <c r="I356" s="86"/>
    </row>
    <row r="357" spans="1:11" ht="27" customHeight="1" x14ac:dyDescent="0.35">
      <c r="A357" s="75"/>
      <c r="B357" s="78"/>
      <c r="C357" s="81"/>
      <c r="D357" s="43" t="s">
        <v>235</v>
      </c>
      <c r="E357" s="33">
        <f>E355-E356</f>
        <v>70950</v>
      </c>
      <c r="F357" s="33">
        <f t="shared" ref="F357" si="433">F355-F356</f>
        <v>64500</v>
      </c>
      <c r="G357" s="33">
        <f t="shared" ref="G357" si="434">G355-G356</f>
        <v>51600</v>
      </c>
      <c r="H357" s="84"/>
      <c r="I357" s="87"/>
    </row>
    <row r="358" spans="1:11" ht="23" x14ac:dyDescent="0.35">
      <c r="A358" s="73" t="s">
        <v>218</v>
      </c>
      <c r="B358" s="76" t="s">
        <v>219</v>
      </c>
      <c r="C358" s="79" t="s">
        <v>17</v>
      </c>
      <c r="D358" s="42" t="s">
        <v>376</v>
      </c>
      <c r="E358" s="33">
        <v>159500</v>
      </c>
      <c r="F358" s="34">
        <v>145000</v>
      </c>
      <c r="G358" s="33">
        <v>116000</v>
      </c>
      <c r="H358" s="82">
        <v>236</v>
      </c>
      <c r="I358" s="85">
        <v>246</v>
      </c>
    </row>
    <row r="359" spans="1:11" x14ac:dyDescent="0.35">
      <c r="A359" s="74"/>
      <c r="B359" s="77"/>
      <c r="C359" s="80"/>
      <c r="D359" s="43" t="s">
        <v>234</v>
      </c>
      <c r="E359" s="33">
        <f>E358/2</f>
        <v>79750</v>
      </c>
      <c r="F359" s="33">
        <f t="shared" ref="F359" si="435">F358/2</f>
        <v>72500</v>
      </c>
      <c r="G359" s="33">
        <f t="shared" ref="G359" si="436">G358/2</f>
        <v>58000</v>
      </c>
      <c r="H359" s="83"/>
      <c r="I359" s="86"/>
    </row>
    <row r="360" spans="1:11" x14ac:dyDescent="0.35">
      <c r="A360" s="75"/>
      <c r="B360" s="78"/>
      <c r="C360" s="81"/>
      <c r="D360" s="43" t="s">
        <v>235</v>
      </c>
      <c r="E360" s="33">
        <f>E358-E359</f>
        <v>79750</v>
      </c>
      <c r="F360" s="33">
        <f t="shared" ref="F360" si="437">F358-F359</f>
        <v>72500</v>
      </c>
      <c r="G360" s="33">
        <f t="shared" ref="G360" si="438">G358-G359</f>
        <v>58000</v>
      </c>
      <c r="H360" s="84"/>
      <c r="I360" s="87"/>
    </row>
    <row r="361" spans="1:11" ht="23.5" customHeight="1" x14ac:dyDescent="0.35">
      <c r="A361" s="73" t="s">
        <v>220</v>
      </c>
      <c r="B361" s="76" t="s">
        <v>221</v>
      </c>
      <c r="C361" s="79" t="s">
        <v>17</v>
      </c>
      <c r="D361" s="42" t="s">
        <v>376</v>
      </c>
      <c r="E361" s="33">
        <v>191800</v>
      </c>
      <c r="F361" s="34">
        <v>133500</v>
      </c>
      <c r="G361" s="33">
        <v>106800</v>
      </c>
      <c r="H361" s="82">
        <v>153</v>
      </c>
      <c r="I361" s="85">
        <v>163</v>
      </c>
    </row>
    <row r="362" spans="1:11" ht="23.5" customHeight="1" x14ac:dyDescent="0.35">
      <c r="A362" s="74"/>
      <c r="B362" s="77"/>
      <c r="C362" s="80"/>
      <c r="D362" s="43" t="s">
        <v>234</v>
      </c>
      <c r="E362" s="33">
        <f>E361/2</f>
        <v>95900</v>
      </c>
      <c r="F362" s="33">
        <f t="shared" ref="F362" si="439">F361/2</f>
        <v>66750</v>
      </c>
      <c r="G362" s="33">
        <f t="shared" ref="G362" si="440">G361/2</f>
        <v>53400</v>
      </c>
      <c r="H362" s="83"/>
      <c r="I362" s="86"/>
    </row>
    <row r="363" spans="1:11" ht="23.5" customHeight="1" x14ac:dyDescent="0.35">
      <c r="A363" s="75"/>
      <c r="B363" s="78"/>
      <c r="C363" s="81"/>
      <c r="D363" s="43" t="s">
        <v>235</v>
      </c>
      <c r="E363" s="33">
        <f>E361-E362</f>
        <v>95900</v>
      </c>
      <c r="F363" s="33">
        <f t="shared" ref="F363" si="441">F361-F362</f>
        <v>66750</v>
      </c>
      <c r="G363" s="33">
        <f t="shared" ref="G363" si="442">G361-G362</f>
        <v>53400</v>
      </c>
      <c r="H363" s="84"/>
      <c r="I363" s="87"/>
    </row>
    <row r="364" spans="1:11" ht="23" x14ac:dyDescent="0.35">
      <c r="A364" s="73" t="s">
        <v>222</v>
      </c>
      <c r="B364" s="76" t="s">
        <v>223</v>
      </c>
      <c r="C364" s="79" t="s">
        <v>189</v>
      </c>
      <c r="D364" s="42" t="s">
        <v>376</v>
      </c>
      <c r="E364" s="33">
        <v>191800</v>
      </c>
      <c r="F364" s="34">
        <v>133500</v>
      </c>
      <c r="G364" s="33">
        <v>106800</v>
      </c>
      <c r="H364" s="82">
        <v>189</v>
      </c>
      <c r="I364" s="85">
        <v>199</v>
      </c>
    </row>
    <row r="365" spans="1:11" x14ac:dyDescent="0.35">
      <c r="A365" s="74"/>
      <c r="B365" s="77"/>
      <c r="C365" s="80"/>
      <c r="D365" s="43" t="s">
        <v>234</v>
      </c>
      <c r="E365" s="33">
        <f>E364/2</f>
        <v>95900</v>
      </c>
      <c r="F365" s="33">
        <f t="shared" ref="F365" si="443">F364/2</f>
        <v>66750</v>
      </c>
      <c r="G365" s="33">
        <f t="shared" ref="G365" si="444">G364/2</f>
        <v>53400</v>
      </c>
      <c r="H365" s="83"/>
      <c r="I365" s="86"/>
    </row>
    <row r="366" spans="1:11" x14ac:dyDescent="0.35">
      <c r="A366" s="75"/>
      <c r="B366" s="78"/>
      <c r="C366" s="81"/>
      <c r="D366" s="43" t="s">
        <v>235</v>
      </c>
      <c r="E366" s="33">
        <f>E364-E365</f>
        <v>95900</v>
      </c>
      <c r="F366" s="33">
        <f t="shared" ref="F366" si="445">F364-F365</f>
        <v>66750</v>
      </c>
      <c r="G366" s="33">
        <f t="shared" ref="G366" si="446">G364-G365</f>
        <v>53400</v>
      </c>
      <c r="H366" s="84"/>
      <c r="I366" s="87"/>
    </row>
    <row r="368" spans="1:11" s="11" customFormat="1" ht="17.5" x14ac:dyDescent="0.35">
      <c r="A368" s="68" t="s">
        <v>224</v>
      </c>
      <c r="B368" s="35"/>
      <c r="C368" s="13"/>
      <c r="D368" s="35"/>
      <c r="E368" s="13"/>
      <c r="F368" s="13"/>
      <c r="G368" s="13"/>
      <c r="H368" s="14"/>
      <c r="I368" s="36"/>
      <c r="K368" s="50"/>
    </row>
    <row r="369" spans="1:11" s="11" customFormat="1" ht="38.15" customHeight="1" x14ac:dyDescent="0.35">
      <c r="A369" s="98" t="s">
        <v>313</v>
      </c>
      <c r="B369" s="98"/>
      <c r="C369" s="98"/>
      <c r="D369" s="98"/>
      <c r="E369" s="98"/>
      <c r="F369" s="98"/>
      <c r="G369" s="98"/>
      <c r="H369" s="98"/>
      <c r="I369" s="98"/>
      <c r="K369" s="50"/>
    </row>
    <row r="370" spans="1:11" s="11" customFormat="1" ht="55.5" customHeight="1" x14ac:dyDescent="0.35">
      <c r="A370" s="98" t="s">
        <v>408</v>
      </c>
      <c r="B370" s="98"/>
      <c r="C370" s="98"/>
      <c r="D370" s="98"/>
      <c r="E370" s="98"/>
      <c r="F370" s="98"/>
      <c r="G370" s="98"/>
      <c r="H370" s="98"/>
      <c r="I370" s="98"/>
      <c r="K370" s="50"/>
    </row>
    <row r="371" spans="1:11" s="15" customFormat="1" ht="14.5" customHeight="1" x14ac:dyDescent="0.35">
      <c r="A371" s="89" t="s">
        <v>226</v>
      </c>
      <c r="B371" s="89"/>
      <c r="C371" s="89"/>
      <c r="D371" s="89"/>
      <c r="E371" s="89" t="s">
        <v>225</v>
      </c>
      <c r="F371" s="89"/>
      <c r="G371" s="89"/>
      <c r="H371" s="89"/>
      <c r="I371" s="89"/>
      <c r="K371" s="50"/>
    </row>
    <row r="372" spans="1:11" s="13" customFormat="1" ht="35.5" customHeight="1" x14ac:dyDescent="0.35">
      <c r="A372" s="90" t="s">
        <v>315</v>
      </c>
      <c r="B372" s="90"/>
      <c r="C372" s="90"/>
      <c r="D372" s="90"/>
      <c r="E372" s="88">
        <v>0.05</v>
      </c>
      <c r="F372" s="88"/>
      <c r="G372" s="88"/>
      <c r="H372" s="88"/>
      <c r="I372" s="88"/>
      <c r="K372" s="51"/>
    </row>
    <row r="373" spans="1:11" s="13" customFormat="1" ht="17.5" customHeight="1" x14ac:dyDescent="0.35">
      <c r="A373" s="90" t="s">
        <v>228</v>
      </c>
      <c r="B373" s="90"/>
      <c r="C373" s="90"/>
      <c r="D373" s="90"/>
      <c r="E373" s="88" t="s">
        <v>227</v>
      </c>
      <c r="F373" s="88"/>
      <c r="G373" s="88"/>
      <c r="H373" s="88"/>
      <c r="I373" s="88"/>
      <c r="K373" s="51"/>
    </row>
    <row r="374" spans="1:11" s="13" customFormat="1" ht="19" customHeight="1" x14ac:dyDescent="0.35">
      <c r="A374" s="90"/>
      <c r="B374" s="90"/>
      <c r="C374" s="90"/>
      <c r="D374" s="90"/>
      <c r="E374" s="88" t="s">
        <v>229</v>
      </c>
      <c r="F374" s="88"/>
      <c r="G374" s="88"/>
      <c r="H374" s="88"/>
      <c r="I374" s="88"/>
      <c r="K374" s="51"/>
    </row>
  </sheetData>
  <mergeCells count="605">
    <mergeCell ref="A11:I11"/>
    <mergeCell ref="A222:A224"/>
    <mergeCell ref="B222:B224"/>
    <mergeCell ref="C222:C224"/>
    <mergeCell ref="H222:H224"/>
    <mergeCell ref="I222:I224"/>
    <mergeCell ref="A216:A218"/>
    <mergeCell ref="B216:B218"/>
    <mergeCell ref="C216:C218"/>
    <mergeCell ref="H216:H218"/>
    <mergeCell ref="I216:I218"/>
    <mergeCell ref="A219:A221"/>
    <mergeCell ref="B219:B221"/>
    <mergeCell ref="C219:C221"/>
    <mergeCell ref="H219:H221"/>
    <mergeCell ref="I219:I221"/>
    <mergeCell ref="B210:B212"/>
    <mergeCell ref="C210:C212"/>
    <mergeCell ref="H210:H212"/>
    <mergeCell ref="I210:I212"/>
    <mergeCell ref="A213:A215"/>
    <mergeCell ref="B213:B215"/>
    <mergeCell ref="C213:C215"/>
    <mergeCell ref="H213:H215"/>
    <mergeCell ref="I213:I215"/>
    <mergeCell ref="C21:C23"/>
    <mergeCell ref="H21:H23"/>
    <mergeCell ref="I21:I23"/>
    <mergeCell ref="A309:I309"/>
    <mergeCell ref="A369:I369"/>
    <mergeCell ref="A370:I370"/>
    <mergeCell ref="A18:A20"/>
    <mergeCell ref="B18:B20"/>
    <mergeCell ref="C18:C20"/>
    <mergeCell ref="H18:H20"/>
    <mergeCell ref="I18:I20"/>
    <mergeCell ref="A24:A26"/>
    <mergeCell ref="B24:B26"/>
    <mergeCell ref="C24:C26"/>
    <mergeCell ref="H24:H26"/>
    <mergeCell ref="I24:I26"/>
    <mergeCell ref="A27:A29"/>
    <mergeCell ref="B27:B29"/>
    <mergeCell ref="C27:C29"/>
    <mergeCell ref="H27:H29"/>
    <mergeCell ref="I27:I29"/>
    <mergeCell ref="A33:A35"/>
    <mergeCell ref="B33:B35"/>
    <mergeCell ref="A210:A212"/>
    <mergeCell ref="C33:C35"/>
    <mergeCell ref="H33:H35"/>
    <mergeCell ref="I33:I35"/>
    <mergeCell ref="A30:A32"/>
    <mergeCell ref="A5:I5"/>
    <mergeCell ref="A6:I6"/>
    <mergeCell ref="A7:I7"/>
    <mergeCell ref="A8:I8"/>
    <mergeCell ref="A9:I9"/>
    <mergeCell ref="A13:I13"/>
    <mergeCell ref="E14:G14"/>
    <mergeCell ref="H14:I14"/>
    <mergeCell ref="A17:I17"/>
    <mergeCell ref="A10:I10"/>
    <mergeCell ref="A14:A15"/>
    <mergeCell ref="B14:B15"/>
    <mergeCell ref="C14:C15"/>
    <mergeCell ref="D14:D15"/>
    <mergeCell ref="B30:B32"/>
    <mergeCell ref="C30:C32"/>
    <mergeCell ref="H30:H32"/>
    <mergeCell ref="I30:I32"/>
    <mergeCell ref="A21:A23"/>
    <mergeCell ref="B21:B23"/>
    <mergeCell ref="A39:A41"/>
    <mergeCell ref="B39:B41"/>
    <mergeCell ref="C39:C41"/>
    <mergeCell ref="H39:H41"/>
    <mergeCell ref="I39:I41"/>
    <mergeCell ref="A36:A38"/>
    <mergeCell ref="B36:B38"/>
    <mergeCell ref="C36:C38"/>
    <mergeCell ref="H36:H38"/>
    <mergeCell ref="I36:I38"/>
    <mergeCell ref="A45:A47"/>
    <mergeCell ref="B45:B47"/>
    <mergeCell ref="C45:C47"/>
    <mergeCell ref="H45:H47"/>
    <mergeCell ref="I45:I47"/>
    <mergeCell ref="A42:A44"/>
    <mergeCell ref="B42:B44"/>
    <mergeCell ref="C42:C44"/>
    <mergeCell ref="H42:H44"/>
    <mergeCell ref="I42:I44"/>
    <mergeCell ref="A51:A53"/>
    <mergeCell ref="B51:B53"/>
    <mergeCell ref="C51:C53"/>
    <mergeCell ref="H51:H53"/>
    <mergeCell ref="I51:I53"/>
    <mergeCell ref="A48:A50"/>
    <mergeCell ref="B48:B50"/>
    <mergeCell ref="C48:C50"/>
    <mergeCell ref="H48:H50"/>
    <mergeCell ref="I48:I50"/>
    <mergeCell ref="A57:A59"/>
    <mergeCell ref="B57:B59"/>
    <mergeCell ref="C57:C59"/>
    <mergeCell ref="H57:H59"/>
    <mergeCell ref="I57:I59"/>
    <mergeCell ref="A54:A56"/>
    <mergeCell ref="B54:B56"/>
    <mergeCell ref="C54:C56"/>
    <mergeCell ref="H54:H56"/>
    <mergeCell ref="I54:I56"/>
    <mergeCell ref="A63:A65"/>
    <mergeCell ref="B63:B65"/>
    <mergeCell ref="C63:C65"/>
    <mergeCell ref="H63:H65"/>
    <mergeCell ref="I63:I65"/>
    <mergeCell ref="A60:A62"/>
    <mergeCell ref="B60:B62"/>
    <mergeCell ref="C60:C62"/>
    <mergeCell ref="H60:H62"/>
    <mergeCell ref="I60:I62"/>
    <mergeCell ref="A69:A71"/>
    <mergeCell ref="B69:B71"/>
    <mergeCell ref="C69:C71"/>
    <mergeCell ref="H69:H71"/>
    <mergeCell ref="I69:I71"/>
    <mergeCell ref="A66:A68"/>
    <mergeCell ref="B66:B68"/>
    <mergeCell ref="C66:C68"/>
    <mergeCell ref="H66:H68"/>
    <mergeCell ref="I66:I68"/>
    <mergeCell ref="A75:A77"/>
    <mergeCell ref="B75:B77"/>
    <mergeCell ref="C75:C77"/>
    <mergeCell ref="H75:H77"/>
    <mergeCell ref="I75:I77"/>
    <mergeCell ref="A72:A74"/>
    <mergeCell ref="B72:B74"/>
    <mergeCell ref="C72:C74"/>
    <mergeCell ref="H72:H74"/>
    <mergeCell ref="I72:I74"/>
    <mergeCell ref="A81:A83"/>
    <mergeCell ref="B81:B83"/>
    <mergeCell ref="C81:C83"/>
    <mergeCell ref="H81:H83"/>
    <mergeCell ref="I81:I83"/>
    <mergeCell ref="A78:A80"/>
    <mergeCell ref="B78:B80"/>
    <mergeCell ref="C78:C80"/>
    <mergeCell ref="H78:H80"/>
    <mergeCell ref="I78:I80"/>
    <mergeCell ref="A87:A89"/>
    <mergeCell ref="B87:B89"/>
    <mergeCell ref="C87:C89"/>
    <mergeCell ref="H87:H89"/>
    <mergeCell ref="I87:I89"/>
    <mergeCell ref="A84:A86"/>
    <mergeCell ref="B84:B86"/>
    <mergeCell ref="C84:C86"/>
    <mergeCell ref="H84:H86"/>
    <mergeCell ref="I84:I86"/>
    <mergeCell ref="A93:A95"/>
    <mergeCell ref="B93:B95"/>
    <mergeCell ref="C93:C95"/>
    <mergeCell ref="H93:H95"/>
    <mergeCell ref="I93:I95"/>
    <mergeCell ref="A90:A92"/>
    <mergeCell ref="B90:B92"/>
    <mergeCell ref="C90:C92"/>
    <mergeCell ref="H90:H92"/>
    <mergeCell ref="I90:I92"/>
    <mergeCell ref="A99:A101"/>
    <mergeCell ref="B99:B101"/>
    <mergeCell ref="C99:C101"/>
    <mergeCell ref="H99:H101"/>
    <mergeCell ref="I99:I101"/>
    <mergeCell ref="A96:A98"/>
    <mergeCell ref="B96:B98"/>
    <mergeCell ref="C96:C98"/>
    <mergeCell ref="H96:H98"/>
    <mergeCell ref="I96:I98"/>
    <mergeCell ref="A105:A107"/>
    <mergeCell ref="B105:B107"/>
    <mergeCell ref="C105:C107"/>
    <mergeCell ref="H105:H107"/>
    <mergeCell ref="I105:I107"/>
    <mergeCell ref="A102:A104"/>
    <mergeCell ref="B102:B104"/>
    <mergeCell ref="C102:C104"/>
    <mergeCell ref="H102:H104"/>
    <mergeCell ref="I102:I104"/>
    <mergeCell ref="A111:A113"/>
    <mergeCell ref="B111:B113"/>
    <mergeCell ref="C111:C113"/>
    <mergeCell ref="H111:H113"/>
    <mergeCell ref="I111:I113"/>
    <mergeCell ref="A108:A110"/>
    <mergeCell ref="B108:B110"/>
    <mergeCell ref="C108:C110"/>
    <mergeCell ref="H108:H110"/>
    <mergeCell ref="I108:I110"/>
    <mergeCell ref="A117:A119"/>
    <mergeCell ref="B117:B119"/>
    <mergeCell ref="C117:C119"/>
    <mergeCell ref="H117:H119"/>
    <mergeCell ref="I117:I119"/>
    <mergeCell ref="A114:A116"/>
    <mergeCell ref="B114:B116"/>
    <mergeCell ref="C114:C116"/>
    <mergeCell ref="H114:H116"/>
    <mergeCell ref="I114:I116"/>
    <mergeCell ref="A126:A128"/>
    <mergeCell ref="B126:B128"/>
    <mergeCell ref="C126:C128"/>
    <mergeCell ref="H126:H128"/>
    <mergeCell ref="I126:I128"/>
    <mergeCell ref="A120:A122"/>
    <mergeCell ref="B120:B122"/>
    <mergeCell ref="C120:C122"/>
    <mergeCell ref="H120:H122"/>
    <mergeCell ref="I120:I122"/>
    <mergeCell ref="A123:A125"/>
    <mergeCell ref="B123:B125"/>
    <mergeCell ref="C123:C125"/>
    <mergeCell ref="H123:H125"/>
    <mergeCell ref="I123:I125"/>
    <mergeCell ref="A132:A134"/>
    <mergeCell ref="B132:B134"/>
    <mergeCell ref="C132:C134"/>
    <mergeCell ref="H132:H134"/>
    <mergeCell ref="I132:I134"/>
    <mergeCell ref="A129:A131"/>
    <mergeCell ref="B129:B131"/>
    <mergeCell ref="C129:C131"/>
    <mergeCell ref="H129:H131"/>
    <mergeCell ref="I129:I131"/>
    <mergeCell ref="A138:A140"/>
    <mergeCell ref="B138:B140"/>
    <mergeCell ref="C138:C140"/>
    <mergeCell ref="H138:H140"/>
    <mergeCell ref="I138:I140"/>
    <mergeCell ref="A135:A137"/>
    <mergeCell ref="B135:B137"/>
    <mergeCell ref="C135:C137"/>
    <mergeCell ref="H135:H137"/>
    <mergeCell ref="I135:I137"/>
    <mergeCell ref="A144:A146"/>
    <mergeCell ref="B144:B146"/>
    <mergeCell ref="C144:C146"/>
    <mergeCell ref="H144:H146"/>
    <mergeCell ref="I144:I146"/>
    <mergeCell ref="A141:A143"/>
    <mergeCell ref="B141:B143"/>
    <mergeCell ref="C141:C143"/>
    <mergeCell ref="H141:H143"/>
    <mergeCell ref="I141:I143"/>
    <mergeCell ref="A150:A152"/>
    <mergeCell ref="B150:B152"/>
    <mergeCell ref="C150:C152"/>
    <mergeCell ref="H150:H152"/>
    <mergeCell ref="I150:I152"/>
    <mergeCell ref="A147:A149"/>
    <mergeCell ref="B147:B149"/>
    <mergeCell ref="C147:C149"/>
    <mergeCell ref="H147:H149"/>
    <mergeCell ref="I147:I149"/>
    <mergeCell ref="A156:A158"/>
    <mergeCell ref="B156:B158"/>
    <mergeCell ref="C156:C158"/>
    <mergeCell ref="H156:H158"/>
    <mergeCell ref="I156:I158"/>
    <mergeCell ref="A153:A155"/>
    <mergeCell ref="B153:B155"/>
    <mergeCell ref="C153:C155"/>
    <mergeCell ref="H153:H155"/>
    <mergeCell ref="I153:I155"/>
    <mergeCell ref="A162:A164"/>
    <mergeCell ref="B162:B164"/>
    <mergeCell ref="C162:C164"/>
    <mergeCell ref="H162:H164"/>
    <mergeCell ref="I162:I164"/>
    <mergeCell ref="A159:A161"/>
    <mergeCell ref="B159:B161"/>
    <mergeCell ref="C159:C161"/>
    <mergeCell ref="H159:H161"/>
    <mergeCell ref="I159:I161"/>
    <mergeCell ref="A168:A170"/>
    <mergeCell ref="B168:B170"/>
    <mergeCell ref="C168:C170"/>
    <mergeCell ref="H168:H170"/>
    <mergeCell ref="I168:I170"/>
    <mergeCell ref="A165:A167"/>
    <mergeCell ref="B165:B167"/>
    <mergeCell ref="C165:C167"/>
    <mergeCell ref="H165:H167"/>
    <mergeCell ref="I165:I167"/>
    <mergeCell ref="A174:A176"/>
    <mergeCell ref="B174:B176"/>
    <mergeCell ref="C174:C176"/>
    <mergeCell ref="H174:H176"/>
    <mergeCell ref="I174:I176"/>
    <mergeCell ref="A171:A173"/>
    <mergeCell ref="B171:B173"/>
    <mergeCell ref="C171:C173"/>
    <mergeCell ref="H171:H173"/>
    <mergeCell ref="I171:I173"/>
    <mergeCell ref="A183:A185"/>
    <mergeCell ref="B183:B185"/>
    <mergeCell ref="C183:C185"/>
    <mergeCell ref="H183:H185"/>
    <mergeCell ref="I183:I185"/>
    <mergeCell ref="A180:A182"/>
    <mergeCell ref="B180:B182"/>
    <mergeCell ref="C180:C182"/>
    <mergeCell ref="H180:H182"/>
    <mergeCell ref="I180:I182"/>
    <mergeCell ref="A189:A191"/>
    <mergeCell ref="B189:B191"/>
    <mergeCell ref="C189:C191"/>
    <mergeCell ref="H189:H191"/>
    <mergeCell ref="I189:I191"/>
    <mergeCell ref="A186:A188"/>
    <mergeCell ref="B186:B188"/>
    <mergeCell ref="C186:C188"/>
    <mergeCell ref="H186:H188"/>
    <mergeCell ref="I186:I188"/>
    <mergeCell ref="A195:A197"/>
    <mergeCell ref="B195:B197"/>
    <mergeCell ref="C195:C197"/>
    <mergeCell ref="H195:H197"/>
    <mergeCell ref="I195:I197"/>
    <mergeCell ref="A192:A194"/>
    <mergeCell ref="B192:B194"/>
    <mergeCell ref="C192:C194"/>
    <mergeCell ref="H192:H194"/>
    <mergeCell ref="I192:I194"/>
    <mergeCell ref="A201:A203"/>
    <mergeCell ref="B201:B203"/>
    <mergeCell ref="C201:C203"/>
    <mergeCell ref="H201:H203"/>
    <mergeCell ref="I201:I203"/>
    <mergeCell ref="A198:A200"/>
    <mergeCell ref="B198:B200"/>
    <mergeCell ref="C198:C200"/>
    <mergeCell ref="H198:H200"/>
    <mergeCell ref="I198:I200"/>
    <mergeCell ref="A207:A209"/>
    <mergeCell ref="B207:B209"/>
    <mergeCell ref="C207:C209"/>
    <mergeCell ref="H207:H209"/>
    <mergeCell ref="I207:I209"/>
    <mergeCell ref="A204:A206"/>
    <mergeCell ref="B204:B206"/>
    <mergeCell ref="C204:C206"/>
    <mergeCell ref="H204:H206"/>
    <mergeCell ref="I204:I206"/>
    <mergeCell ref="A228:A230"/>
    <mergeCell ref="B228:B230"/>
    <mergeCell ref="C228:C230"/>
    <mergeCell ref="H228:H230"/>
    <mergeCell ref="I228:I230"/>
    <mergeCell ref="A225:A227"/>
    <mergeCell ref="B225:B227"/>
    <mergeCell ref="C225:C227"/>
    <mergeCell ref="H225:H227"/>
    <mergeCell ref="I225:I227"/>
    <mergeCell ref="A234:A236"/>
    <mergeCell ref="B234:B236"/>
    <mergeCell ref="C234:C236"/>
    <mergeCell ref="H234:H236"/>
    <mergeCell ref="I234:I236"/>
    <mergeCell ref="A231:A233"/>
    <mergeCell ref="B231:B233"/>
    <mergeCell ref="C231:C233"/>
    <mergeCell ref="H231:H233"/>
    <mergeCell ref="I231:I233"/>
    <mergeCell ref="A240:A242"/>
    <mergeCell ref="B240:B242"/>
    <mergeCell ref="C240:C242"/>
    <mergeCell ref="H240:H242"/>
    <mergeCell ref="I240:I242"/>
    <mergeCell ref="A237:A239"/>
    <mergeCell ref="B237:B239"/>
    <mergeCell ref="C237:C239"/>
    <mergeCell ref="H237:H239"/>
    <mergeCell ref="I237:I239"/>
    <mergeCell ref="A246:A248"/>
    <mergeCell ref="B246:B248"/>
    <mergeCell ref="C246:C248"/>
    <mergeCell ref="H246:H248"/>
    <mergeCell ref="I246:I248"/>
    <mergeCell ref="A243:A245"/>
    <mergeCell ref="B243:B245"/>
    <mergeCell ref="C243:C245"/>
    <mergeCell ref="H243:H245"/>
    <mergeCell ref="I243:I245"/>
    <mergeCell ref="A252:A254"/>
    <mergeCell ref="B252:B254"/>
    <mergeCell ref="C252:C254"/>
    <mergeCell ref="H252:H254"/>
    <mergeCell ref="I252:I254"/>
    <mergeCell ref="A249:A251"/>
    <mergeCell ref="B249:B251"/>
    <mergeCell ref="C249:C251"/>
    <mergeCell ref="H249:H251"/>
    <mergeCell ref="I249:I251"/>
    <mergeCell ref="A258:A260"/>
    <mergeCell ref="B258:B260"/>
    <mergeCell ref="C258:C260"/>
    <mergeCell ref="H258:H260"/>
    <mergeCell ref="I258:I260"/>
    <mergeCell ref="A255:A257"/>
    <mergeCell ref="B255:B257"/>
    <mergeCell ref="C255:C257"/>
    <mergeCell ref="H255:H257"/>
    <mergeCell ref="I255:I257"/>
    <mergeCell ref="A264:A266"/>
    <mergeCell ref="B264:B266"/>
    <mergeCell ref="C264:C266"/>
    <mergeCell ref="H264:H266"/>
    <mergeCell ref="I264:I266"/>
    <mergeCell ref="A261:A263"/>
    <mergeCell ref="B261:B263"/>
    <mergeCell ref="C261:C263"/>
    <mergeCell ref="H261:H263"/>
    <mergeCell ref="I261:I263"/>
    <mergeCell ref="A270:A272"/>
    <mergeCell ref="B270:B272"/>
    <mergeCell ref="C270:C272"/>
    <mergeCell ref="H270:H272"/>
    <mergeCell ref="I270:I272"/>
    <mergeCell ref="A267:A269"/>
    <mergeCell ref="B267:B269"/>
    <mergeCell ref="C267:C269"/>
    <mergeCell ref="H267:H269"/>
    <mergeCell ref="I267:I269"/>
    <mergeCell ref="A276:A278"/>
    <mergeCell ref="B276:B278"/>
    <mergeCell ref="C276:C278"/>
    <mergeCell ref="H276:H278"/>
    <mergeCell ref="I276:I278"/>
    <mergeCell ref="A273:A275"/>
    <mergeCell ref="B273:B275"/>
    <mergeCell ref="C273:C275"/>
    <mergeCell ref="H273:H275"/>
    <mergeCell ref="I273:I275"/>
    <mergeCell ref="A282:A284"/>
    <mergeCell ref="B282:B284"/>
    <mergeCell ref="C282:C284"/>
    <mergeCell ref="H282:H284"/>
    <mergeCell ref="I282:I284"/>
    <mergeCell ref="A279:A281"/>
    <mergeCell ref="B279:B281"/>
    <mergeCell ref="C279:C281"/>
    <mergeCell ref="H279:H281"/>
    <mergeCell ref="I279:I281"/>
    <mergeCell ref="A288:A290"/>
    <mergeCell ref="B288:B290"/>
    <mergeCell ref="C288:C290"/>
    <mergeCell ref="H288:H290"/>
    <mergeCell ref="I288:I290"/>
    <mergeCell ref="A285:A287"/>
    <mergeCell ref="B285:B287"/>
    <mergeCell ref="C285:C287"/>
    <mergeCell ref="H285:H287"/>
    <mergeCell ref="I285:I287"/>
    <mergeCell ref="A294:A296"/>
    <mergeCell ref="B294:B296"/>
    <mergeCell ref="C294:C296"/>
    <mergeCell ref="H294:H296"/>
    <mergeCell ref="I294:I296"/>
    <mergeCell ref="A291:A293"/>
    <mergeCell ref="B291:B293"/>
    <mergeCell ref="C291:C293"/>
    <mergeCell ref="H291:H293"/>
    <mergeCell ref="I291:I293"/>
    <mergeCell ref="A300:A302"/>
    <mergeCell ref="B300:B302"/>
    <mergeCell ref="C300:C302"/>
    <mergeCell ref="H300:H302"/>
    <mergeCell ref="I300:I302"/>
    <mergeCell ref="A297:A299"/>
    <mergeCell ref="B297:B299"/>
    <mergeCell ref="C297:C299"/>
    <mergeCell ref="H297:H299"/>
    <mergeCell ref="I297:I299"/>
    <mergeCell ref="A306:A308"/>
    <mergeCell ref="B306:B308"/>
    <mergeCell ref="C306:C308"/>
    <mergeCell ref="H306:H308"/>
    <mergeCell ref="I306:I308"/>
    <mergeCell ref="A303:A305"/>
    <mergeCell ref="B303:B305"/>
    <mergeCell ref="C303:C305"/>
    <mergeCell ref="H303:H305"/>
    <mergeCell ref="I303:I305"/>
    <mergeCell ref="A313:A315"/>
    <mergeCell ref="B313:B315"/>
    <mergeCell ref="C313:C315"/>
    <mergeCell ref="H313:H315"/>
    <mergeCell ref="I313:I315"/>
    <mergeCell ref="A310:A312"/>
    <mergeCell ref="B310:B312"/>
    <mergeCell ref="C310:C312"/>
    <mergeCell ref="H310:H312"/>
    <mergeCell ref="I310:I312"/>
    <mergeCell ref="A319:A321"/>
    <mergeCell ref="B319:B321"/>
    <mergeCell ref="C319:C321"/>
    <mergeCell ref="H319:H321"/>
    <mergeCell ref="I319:I321"/>
    <mergeCell ref="A316:A318"/>
    <mergeCell ref="B316:B318"/>
    <mergeCell ref="C316:C318"/>
    <mergeCell ref="H316:H318"/>
    <mergeCell ref="I316:I318"/>
    <mergeCell ref="A325:A327"/>
    <mergeCell ref="B325:B327"/>
    <mergeCell ref="C325:C327"/>
    <mergeCell ref="H325:H327"/>
    <mergeCell ref="I325:I327"/>
    <mergeCell ref="A322:A324"/>
    <mergeCell ref="B322:B324"/>
    <mergeCell ref="C322:C324"/>
    <mergeCell ref="H322:H324"/>
    <mergeCell ref="I322:I324"/>
    <mergeCell ref="A331:A333"/>
    <mergeCell ref="B331:B333"/>
    <mergeCell ref="C331:C333"/>
    <mergeCell ref="H331:H333"/>
    <mergeCell ref="I331:I333"/>
    <mergeCell ref="A328:A330"/>
    <mergeCell ref="B328:B330"/>
    <mergeCell ref="C328:C330"/>
    <mergeCell ref="H328:H330"/>
    <mergeCell ref="I328:I330"/>
    <mergeCell ref="A337:A339"/>
    <mergeCell ref="B337:B339"/>
    <mergeCell ref="C337:C339"/>
    <mergeCell ref="H337:H339"/>
    <mergeCell ref="I337:I339"/>
    <mergeCell ref="A334:A336"/>
    <mergeCell ref="B334:B336"/>
    <mergeCell ref="C334:C336"/>
    <mergeCell ref="H334:H336"/>
    <mergeCell ref="I334:I336"/>
    <mergeCell ref="A343:A345"/>
    <mergeCell ref="B343:B345"/>
    <mergeCell ref="C343:C345"/>
    <mergeCell ref="H343:H345"/>
    <mergeCell ref="I343:I345"/>
    <mergeCell ref="A340:A342"/>
    <mergeCell ref="B340:B342"/>
    <mergeCell ref="C340:C342"/>
    <mergeCell ref="H340:H342"/>
    <mergeCell ref="I340:I342"/>
    <mergeCell ref="I352:I354"/>
    <mergeCell ref="A349:A351"/>
    <mergeCell ref="B349:B351"/>
    <mergeCell ref="C349:C351"/>
    <mergeCell ref="H349:H351"/>
    <mergeCell ref="I349:I351"/>
    <mergeCell ref="A346:A348"/>
    <mergeCell ref="B346:B348"/>
    <mergeCell ref="C346:C348"/>
    <mergeCell ref="H346:H348"/>
    <mergeCell ref="I346:I348"/>
    <mergeCell ref="E374:I374"/>
    <mergeCell ref="E373:I373"/>
    <mergeCell ref="E372:I372"/>
    <mergeCell ref="E371:I371"/>
    <mergeCell ref="A371:D371"/>
    <mergeCell ref="A372:D372"/>
    <mergeCell ref="A373:D374"/>
    <mergeCell ref="A361:A363"/>
    <mergeCell ref="B361:B363"/>
    <mergeCell ref="C361:C363"/>
    <mergeCell ref="H361:H363"/>
    <mergeCell ref="I361:I363"/>
    <mergeCell ref="A177:A179"/>
    <mergeCell ref="B177:B179"/>
    <mergeCell ref="C177:C179"/>
    <mergeCell ref="H177:H179"/>
    <mergeCell ref="I177:I179"/>
    <mergeCell ref="A364:A366"/>
    <mergeCell ref="B364:B366"/>
    <mergeCell ref="C364:C366"/>
    <mergeCell ref="H364:H366"/>
    <mergeCell ref="I364:I366"/>
    <mergeCell ref="A358:A360"/>
    <mergeCell ref="B358:B360"/>
    <mergeCell ref="C358:C360"/>
    <mergeCell ref="H358:H360"/>
    <mergeCell ref="I358:I360"/>
    <mergeCell ref="A355:A357"/>
    <mergeCell ref="B355:B357"/>
    <mergeCell ref="C355:C357"/>
    <mergeCell ref="H355:H357"/>
    <mergeCell ref="I355:I357"/>
    <mergeCell ref="A352:A354"/>
    <mergeCell ref="B352:B354"/>
    <mergeCell ref="C352:C354"/>
    <mergeCell ref="H352:H354"/>
  </mergeCells>
  <pageMargins left="0.59055118110236227" right="0.19685039370078741" top="0.59055118110236227" bottom="0.39370078740157483" header="0.27559055118110237" footer="0.31496062992125984"/>
  <pageSetup paperSize="9" fitToHeight="31" orientation="portrait" r:id="rId1"/>
  <headerFooter>
    <oddFooter>&amp;Lбакалавриат, специалитет
очная форма&amp;R&amp;P</oddFooter>
  </headerFooter>
  <rowBreaks count="13" manualBreakCount="13">
    <brk id="29" max="8" man="1"/>
    <brk id="59" max="8" man="1"/>
    <brk id="86" max="8" man="1"/>
    <brk id="113" max="8" man="1"/>
    <brk id="143" max="8" man="1"/>
    <brk id="173" max="8" man="1"/>
    <brk id="206" max="8" man="1"/>
    <brk id="227" max="8" man="1"/>
    <brk id="254" max="8" man="1"/>
    <brk id="281" max="8" man="1"/>
    <brk id="302" max="8" man="1"/>
    <brk id="327" max="8" man="1"/>
    <brk id="35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8"/>
  <sheetViews>
    <sheetView zoomScaleNormal="100" zoomScaleSheetLayoutView="80" workbookViewId="0">
      <selection sqref="A1:XFD1048576"/>
    </sheetView>
  </sheetViews>
  <sheetFormatPr defaultColWidth="9.1796875" defaultRowHeight="18" x14ac:dyDescent="0.35"/>
  <cols>
    <col min="1" max="1" width="41.1796875" style="16" customWidth="1"/>
    <col min="2" max="2" width="8.81640625" style="12" customWidth="1"/>
    <col min="3" max="3" width="11.81640625" style="5" customWidth="1"/>
    <col min="4" max="5" width="9.453125" style="12" customWidth="1"/>
    <col min="6" max="6" width="12.81640625" style="12" customWidth="1"/>
    <col min="7" max="7" width="9.1796875" style="1"/>
    <col min="8" max="8" width="9.1796875" style="2"/>
    <col min="9" max="10" width="9.1796875" style="1"/>
    <col min="11" max="16384" width="9.1796875" style="12"/>
  </cols>
  <sheetData>
    <row r="1" spans="1:10" s="1" customFormat="1" x14ac:dyDescent="0.35">
      <c r="A1" s="16"/>
      <c r="C1" s="5"/>
      <c r="D1" s="12"/>
      <c r="E1" s="12"/>
      <c r="F1" s="28" t="s">
        <v>307</v>
      </c>
      <c r="G1" s="29"/>
      <c r="J1" s="2"/>
    </row>
    <row r="2" spans="1:10" s="1" customFormat="1" x14ac:dyDescent="0.35">
      <c r="A2" s="16"/>
      <c r="C2" s="5"/>
      <c r="D2" s="12"/>
      <c r="E2" s="12"/>
      <c r="F2" s="30" t="s">
        <v>413</v>
      </c>
      <c r="G2" s="29"/>
      <c r="J2" s="2"/>
    </row>
    <row r="3" spans="1:10" s="1" customFormat="1" x14ac:dyDescent="0.35">
      <c r="A3" s="16"/>
      <c r="C3" s="5"/>
      <c r="D3" s="12"/>
      <c r="E3" s="12"/>
      <c r="F3" s="31" t="s">
        <v>386</v>
      </c>
      <c r="G3" s="29"/>
      <c r="J3" s="2"/>
    </row>
    <row r="4" spans="1:10" s="1" customFormat="1" x14ac:dyDescent="0.35">
      <c r="A4" s="16"/>
      <c r="C4" s="5"/>
      <c r="D4" s="12"/>
      <c r="E4" s="12"/>
      <c r="F4" s="11"/>
      <c r="G4" s="29"/>
      <c r="J4" s="2"/>
    </row>
    <row r="5" spans="1:10" s="1" customFormat="1" x14ac:dyDescent="0.35">
      <c r="A5" s="91" t="s">
        <v>0</v>
      </c>
      <c r="B5" s="91"/>
      <c r="C5" s="91"/>
      <c r="D5" s="91"/>
      <c r="E5" s="91"/>
      <c r="F5" s="91"/>
      <c r="H5" s="2"/>
    </row>
    <row r="6" spans="1:10" s="1" customFormat="1" ht="15.5" x14ac:dyDescent="0.35">
      <c r="A6" s="91" t="s">
        <v>309</v>
      </c>
      <c r="B6" s="91"/>
      <c r="C6" s="91"/>
      <c r="D6" s="91"/>
      <c r="E6" s="91"/>
      <c r="F6" s="91"/>
      <c r="G6" s="32"/>
      <c r="H6" s="32"/>
      <c r="I6" s="32"/>
    </row>
    <row r="7" spans="1:10" s="1" customFormat="1" x14ac:dyDescent="0.35">
      <c r="A7" s="91" t="s">
        <v>312</v>
      </c>
      <c r="B7" s="91"/>
      <c r="C7" s="91"/>
      <c r="D7" s="91"/>
      <c r="E7" s="91"/>
      <c r="F7" s="91"/>
      <c r="H7" s="2"/>
    </row>
    <row r="8" spans="1:10" s="1" customFormat="1" x14ac:dyDescent="0.35">
      <c r="A8" s="92" t="s">
        <v>1</v>
      </c>
      <c r="B8" s="92"/>
      <c r="C8" s="92"/>
      <c r="D8" s="92"/>
      <c r="E8" s="92"/>
      <c r="F8" s="92"/>
      <c r="H8" s="2"/>
    </row>
    <row r="9" spans="1:10" s="1" customFormat="1" ht="15.5" x14ac:dyDescent="0.35">
      <c r="A9" s="93" t="s">
        <v>383</v>
      </c>
      <c r="B9" s="93"/>
      <c r="C9" s="93"/>
      <c r="D9" s="93"/>
      <c r="E9" s="93"/>
      <c r="F9" s="93"/>
    </row>
    <row r="10" spans="1:10" s="129" customFormat="1" ht="18" customHeight="1" x14ac:dyDescent="0.35">
      <c r="A10" s="128" t="s">
        <v>433</v>
      </c>
      <c r="B10" s="128"/>
      <c r="C10" s="128"/>
      <c r="D10" s="128"/>
      <c r="E10" s="128"/>
      <c r="F10" s="128"/>
      <c r="G10" s="130"/>
      <c r="H10" s="130"/>
      <c r="I10" s="130"/>
    </row>
    <row r="11" spans="1:10" s="1" customFormat="1" x14ac:dyDescent="0.35">
      <c r="A11" s="16"/>
      <c r="C11" s="5"/>
      <c r="D11" s="12"/>
      <c r="E11" s="12"/>
      <c r="H11" s="2"/>
    </row>
    <row r="12" spans="1:10" s="6" customFormat="1" x14ac:dyDescent="0.35">
      <c r="A12" s="127" t="s">
        <v>230</v>
      </c>
      <c r="B12" s="127"/>
      <c r="C12" s="127"/>
      <c r="D12" s="127"/>
      <c r="E12" s="127"/>
      <c r="F12" s="127"/>
      <c r="H12" s="7"/>
    </row>
    <row r="13" spans="1:10" s="8" customFormat="1" ht="55.5" customHeight="1" x14ac:dyDescent="0.35">
      <c r="A13" s="69" t="s">
        <v>231</v>
      </c>
      <c r="B13" s="69" t="s">
        <v>5</v>
      </c>
      <c r="C13" s="69" t="s">
        <v>232</v>
      </c>
      <c r="D13" s="69" t="s">
        <v>233</v>
      </c>
      <c r="E13" s="71" t="s">
        <v>377</v>
      </c>
      <c r="F13" s="69" t="s">
        <v>378</v>
      </c>
      <c r="G13" s="9"/>
      <c r="H13" s="19"/>
      <c r="I13" s="9"/>
      <c r="J13" s="9"/>
    </row>
    <row r="14" spans="1:10" s="22" customFormat="1" ht="17.5" x14ac:dyDescent="0.35">
      <c r="A14" s="116" t="s">
        <v>236</v>
      </c>
      <c r="B14" s="116"/>
      <c r="C14" s="116"/>
      <c r="D14" s="116"/>
      <c r="E14" s="116"/>
      <c r="F14" s="116"/>
      <c r="G14" s="20"/>
      <c r="H14" s="21"/>
      <c r="I14" s="20"/>
      <c r="J14" s="20"/>
    </row>
    <row r="15" spans="1:10" s="1" customFormat="1" ht="23" x14ac:dyDescent="0.35">
      <c r="A15" s="109" t="s">
        <v>237</v>
      </c>
      <c r="B15" s="113" t="s">
        <v>13</v>
      </c>
      <c r="C15" s="114" t="s">
        <v>238</v>
      </c>
      <c r="D15" s="115" t="s">
        <v>17</v>
      </c>
      <c r="E15" s="42" t="s">
        <v>376</v>
      </c>
      <c r="F15" s="23">
        <f>ROUNDDOWN(заочная!F15*1.2,-2)</f>
        <v>92800</v>
      </c>
      <c r="H15" s="2"/>
    </row>
    <row r="16" spans="1:10" s="1" customFormat="1" x14ac:dyDescent="0.35">
      <c r="A16" s="109"/>
      <c r="B16" s="113"/>
      <c r="C16" s="114"/>
      <c r="D16" s="115"/>
      <c r="E16" s="43" t="s">
        <v>234</v>
      </c>
      <c r="F16" s="24">
        <f>F15/2</f>
        <v>46400</v>
      </c>
      <c r="H16" s="2"/>
    </row>
    <row r="17" spans="1:8" s="1" customFormat="1" x14ac:dyDescent="0.35">
      <c r="A17" s="109"/>
      <c r="B17" s="113"/>
      <c r="C17" s="114"/>
      <c r="D17" s="115"/>
      <c r="E17" s="43" t="s">
        <v>235</v>
      </c>
      <c r="F17" s="24">
        <f>F15-F16</f>
        <v>46400</v>
      </c>
      <c r="H17" s="2"/>
    </row>
    <row r="18" spans="1:8" s="25" customFormat="1" ht="23" x14ac:dyDescent="0.4">
      <c r="A18" s="109" t="s">
        <v>24</v>
      </c>
      <c r="B18" s="113">
        <v>36969</v>
      </c>
      <c r="C18" s="114" t="s">
        <v>238</v>
      </c>
      <c r="D18" s="115" t="s">
        <v>17</v>
      </c>
      <c r="E18" s="42" t="s">
        <v>376</v>
      </c>
      <c r="F18" s="23">
        <f>ROUNDDOWN(заочная!F18*1.2,-2)</f>
        <v>92800</v>
      </c>
      <c r="H18" s="26"/>
    </row>
    <row r="19" spans="1:8" s="1" customFormat="1" x14ac:dyDescent="0.35">
      <c r="A19" s="109"/>
      <c r="B19" s="113"/>
      <c r="C19" s="114"/>
      <c r="D19" s="115"/>
      <c r="E19" s="43" t="s">
        <v>234</v>
      </c>
      <c r="F19" s="24">
        <f t="shared" ref="F19" si="0">F18/2</f>
        <v>46400</v>
      </c>
      <c r="H19" s="2"/>
    </row>
    <row r="20" spans="1:8" s="1" customFormat="1" x14ac:dyDescent="0.35">
      <c r="A20" s="109"/>
      <c r="B20" s="113"/>
      <c r="C20" s="114"/>
      <c r="D20" s="115"/>
      <c r="E20" s="43" t="s">
        <v>235</v>
      </c>
      <c r="F20" s="24">
        <f t="shared" ref="F20" si="1">F18-F19</f>
        <v>46400</v>
      </c>
      <c r="H20" s="2"/>
    </row>
    <row r="21" spans="1:8" s="25" customFormat="1" ht="23" x14ac:dyDescent="0.4">
      <c r="A21" s="109" t="s">
        <v>32</v>
      </c>
      <c r="B21" s="113" t="s">
        <v>33</v>
      </c>
      <c r="C21" s="114" t="s">
        <v>238</v>
      </c>
      <c r="D21" s="115" t="s">
        <v>17</v>
      </c>
      <c r="E21" s="42" t="s">
        <v>376</v>
      </c>
      <c r="F21" s="23">
        <f>ROUNDDOWN(заочная!F21*1.2,-2)</f>
        <v>76300</v>
      </c>
      <c r="H21" s="26"/>
    </row>
    <row r="22" spans="1:8" s="1" customFormat="1" x14ac:dyDescent="0.35">
      <c r="A22" s="109"/>
      <c r="B22" s="113"/>
      <c r="C22" s="114"/>
      <c r="D22" s="115"/>
      <c r="E22" s="43" t="s">
        <v>234</v>
      </c>
      <c r="F22" s="24">
        <f t="shared" ref="F22" si="2">F21/2</f>
        <v>38150</v>
      </c>
      <c r="H22" s="2"/>
    </row>
    <row r="23" spans="1:8" s="1" customFormat="1" x14ac:dyDescent="0.35">
      <c r="A23" s="109"/>
      <c r="B23" s="113"/>
      <c r="C23" s="114"/>
      <c r="D23" s="115"/>
      <c r="E23" s="43" t="s">
        <v>235</v>
      </c>
      <c r="F23" s="24">
        <f t="shared" ref="F23" si="3">F21-F22</f>
        <v>38150</v>
      </c>
      <c r="H23" s="2"/>
    </row>
    <row r="24" spans="1:8" s="25" customFormat="1" ht="23" x14ac:dyDescent="0.4">
      <c r="A24" s="109" t="s">
        <v>239</v>
      </c>
      <c r="B24" s="113" t="s">
        <v>35</v>
      </c>
      <c r="C24" s="114" t="s">
        <v>238</v>
      </c>
      <c r="D24" s="115" t="s">
        <v>17</v>
      </c>
      <c r="E24" s="42" t="s">
        <v>376</v>
      </c>
      <c r="F24" s="23">
        <f>ROUNDDOWN(заочная!F24*1.2,-2)</f>
        <v>86100</v>
      </c>
      <c r="H24" s="26"/>
    </row>
    <row r="25" spans="1:8" s="1" customFormat="1" x14ac:dyDescent="0.35">
      <c r="A25" s="109"/>
      <c r="B25" s="113"/>
      <c r="C25" s="114"/>
      <c r="D25" s="115"/>
      <c r="E25" s="43" t="s">
        <v>234</v>
      </c>
      <c r="F25" s="24">
        <f t="shared" ref="F25" si="4">F24/2</f>
        <v>43050</v>
      </c>
      <c r="H25" s="2"/>
    </row>
    <row r="26" spans="1:8" s="1" customFormat="1" x14ac:dyDescent="0.35">
      <c r="A26" s="109"/>
      <c r="B26" s="113"/>
      <c r="C26" s="114"/>
      <c r="D26" s="115"/>
      <c r="E26" s="43" t="s">
        <v>235</v>
      </c>
      <c r="F26" s="24">
        <f t="shared" ref="F26" si="5">F24-F25</f>
        <v>43050</v>
      </c>
      <c r="H26" s="2"/>
    </row>
    <row r="27" spans="1:8" s="25" customFormat="1" ht="23" x14ac:dyDescent="0.4">
      <c r="A27" s="109" t="s">
        <v>38</v>
      </c>
      <c r="B27" s="113" t="s">
        <v>39</v>
      </c>
      <c r="C27" s="114" t="s">
        <v>238</v>
      </c>
      <c r="D27" s="115" t="s">
        <v>240</v>
      </c>
      <c r="E27" s="42" t="s">
        <v>376</v>
      </c>
      <c r="F27" s="23">
        <f>ROUNDDOWN(заочная!F27*1.2,-2)</f>
        <v>54000</v>
      </c>
      <c r="H27" s="26"/>
    </row>
    <row r="28" spans="1:8" s="1" customFormat="1" x14ac:dyDescent="0.35">
      <c r="A28" s="109"/>
      <c r="B28" s="113"/>
      <c r="C28" s="114"/>
      <c r="D28" s="115"/>
      <c r="E28" s="43" t="s">
        <v>234</v>
      </c>
      <c r="F28" s="24">
        <f t="shared" ref="F28" si="6">F27/2</f>
        <v>27000</v>
      </c>
      <c r="H28" s="2"/>
    </row>
    <row r="29" spans="1:8" s="1" customFormat="1" x14ac:dyDescent="0.35">
      <c r="A29" s="109"/>
      <c r="B29" s="113"/>
      <c r="C29" s="114"/>
      <c r="D29" s="115"/>
      <c r="E29" s="43" t="s">
        <v>235</v>
      </c>
      <c r="F29" s="24">
        <f t="shared" ref="F29" si="7">F27-F28</f>
        <v>27000</v>
      </c>
      <c r="H29" s="2"/>
    </row>
    <row r="30" spans="1:8" s="25" customFormat="1" ht="23" x14ac:dyDescent="0.4">
      <c r="A30" s="109" t="s">
        <v>40</v>
      </c>
      <c r="B30" s="113" t="s">
        <v>41</v>
      </c>
      <c r="C30" s="114" t="s">
        <v>238</v>
      </c>
      <c r="D30" s="115" t="s">
        <v>17</v>
      </c>
      <c r="E30" s="42" t="s">
        <v>376</v>
      </c>
      <c r="F30" s="23">
        <f>ROUNDDOWN(заочная!F30*1.2,-2)</f>
        <v>90000</v>
      </c>
      <c r="H30" s="26"/>
    </row>
    <row r="31" spans="1:8" s="1" customFormat="1" x14ac:dyDescent="0.35">
      <c r="A31" s="109"/>
      <c r="B31" s="113"/>
      <c r="C31" s="114"/>
      <c r="D31" s="115"/>
      <c r="E31" s="43" t="s">
        <v>234</v>
      </c>
      <c r="F31" s="24">
        <f t="shared" ref="F31" si="8">F30/2</f>
        <v>45000</v>
      </c>
      <c r="H31" s="2"/>
    </row>
    <row r="32" spans="1:8" s="1" customFormat="1" x14ac:dyDescent="0.35">
      <c r="A32" s="109"/>
      <c r="B32" s="113"/>
      <c r="C32" s="114"/>
      <c r="D32" s="115"/>
      <c r="E32" s="43" t="s">
        <v>235</v>
      </c>
      <c r="F32" s="24">
        <f t="shared" ref="F32" si="9">F30-F31</f>
        <v>45000</v>
      </c>
      <c r="H32" s="2"/>
    </row>
    <row r="33" spans="1:8" s="25" customFormat="1" ht="23" x14ac:dyDescent="0.4">
      <c r="A33" s="109" t="s">
        <v>241</v>
      </c>
      <c r="B33" s="113">
        <v>36959</v>
      </c>
      <c r="C33" s="114" t="s">
        <v>238</v>
      </c>
      <c r="D33" s="115" t="s">
        <v>17</v>
      </c>
      <c r="E33" s="42" t="s">
        <v>376</v>
      </c>
      <c r="F33" s="23">
        <f>ROUNDDOWN(заочная!F33*1.2,-2)</f>
        <v>92800</v>
      </c>
      <c r="H33" s="26"/>
    </row>
    <row r="34" spans="1:8" s="1" customFormat="1" x14ac:dyDescent="0.35">
      <c r="A34" s="109"/>
      <c r="B34" s="113"/>
      <c r="C34" s="114"/>
      <c r="D34" s="115"/>
      <c r="E34" s="43" t="s">
        <v>234</v>
      </c>
      <c r="F34" s="24">
        <f t="shared" ref="F34" si="10">F33/2</f>
        <v>46400</v>
      </c>
      <c r="H34" s="2"/>
    </row>
    <row r="35" spans="1:8" s="1" customFormat="1" x14ac:dyDescent="0.35">
      <c r="A35" s="109"/>
      <c r="B35" s="113"/>
      <c r="C35" s="114"/>
      <c r="D35" s="115"/>
      <c r="E35" s="43" t="s">
        <v>235</v>
      </c>
      <c r="F35" s="24">
        <f t="shared" ref="F35" si="11">F33-F34</f>
        <v>46400</v>
      </c>
      <c r="H35" s="2"/>
    </row>
    <row r="36" spans="1:8" s="25" customFormat="1" ht="23" x14ac:dyDescent="0.4">
      <c r="A36" s="109" t="s">
        <v>59</v>
      </c>
      <c r="B36" s="113" t="s">
        <v>60</v>
      </c>
      <c r="C36" s="114" t="s">
        <v>238</v>
      </c>
      <c r="D36" s="115" t="s">
        <v>17</v>
      </c>
      <c r="E36" s="42" t="s">
        <v>376</v>
      </c>
      <c r="F36" s="23">
        <f>ROUNDDOWN(заочная!F36*1.2,-2)</f>
        <v>54000</v>
      </c>
      <c r="G36" s="65"/>
      <c r="H36" s="26"/>
    </row>
    <row r="37" spans="1:8" s="1" customFormat="1" x14ac:dyDescent="0.35">
      <c r="A37" s="109"/>
      <c r="B37" s="113"/>
      <c r="C37" s="114"/>
      <c r="D37" s="115"/>
      <c r="E37" s="43" t="s">
        <v>234</v>
      </c>
      <c r="F37" s="24">
        <f t="shared" ref="F37" si="12">F36/2</f>
        <v>27000</v>
      </c>
      <c r="G37" s="54"/>
      <c r="H37" s="2"/>
    </row>
    <row r="38" spans="1:8" s="1" customFormat="1" x14ac:dyDescent="0.35">
      <c r="A38" s="109"/>
      <c r="B38" s="113"/>
      <c r="C38" s="114"/>
      <c r="D38" s="115"/>
      <c r="E38" s="43" t="s">
        <v>235</v>
      </c>
      <c r="F38" s="24">
        <f t="shared" ref="F38" si="13">F36-F37</f>
        <v>27000</v>
      </c>
      <c r="G38" s="54"/>
      <c r="H38" s="2"/>
    </row>
    <row r="39" spans="1:8" s="25" customFormat="1" ht="23" x14ac:dyDescent="0.4">
      <c r="A39" s="109" t="s">
        <v>61</v>
      </c>
      <c r="B39" s="113" t="s">
        <v>62</v>
      </c>
      <c r="C39" s="114" t="s">
        <v>238</v>
      </c>
      <c r="D39" s="115" t="s">
        <v>17</v>
      </c>
      <c r="E39" s="42" t="s">
        <v>376</v>
      </c>
      <c r="F39" s="23">
        <f>ROUNDDOWN(заочная!F39*1.2,-2)</f>
        <v>78900</v>
      </c>
      <c r="H39" s="26"/>
    </row>
    <row r="40" spans="1:8" s="1" customFormat="1" x14ac:dyDescent="0.35">
      <c r="A40" s="109"/>
      <c r="B40" s="113"/>
      <c r="C40" s="114"/>
      <c r="D40" s="115"/>
      <c r="E40" s="43" t="s">
        <v>234</v>
      </c>
      <c r="F40" s="24">
        <f t="shared" ref="F40" si="14">F39/2</f>
        <v>39450</v>
      </c>
      <c r="H40" s="2"/>
    </row>
    <row r="41" spans="1:8" s="1" customFormat="1" x14ac:dyDescent="0.35">
      <c r="A41" s="109"/>
      <c r="B41" s="113"/>
      <c r="C41" s="114"/>
      <c r="D41" s="115"/>
      <c r="E41" s="43" t="s">
        <v>235</v>
      </c>
      <c r="F41" s="24">
        <f t="shared" ref="F41" si="15">F39-F40</f>
        <v>39450</v>
      </c>
      <c r="H41" s="2"/>
    </row>
    <row r="42" spans="1:8" s="25" customFormat="1" ht="23" x14ac:dyDescent="0.4">
      <c r="A42" s="109" t="s">
        <v>242</v>
      </c>
      <c r="B42" s="113">
        <v>38426</v>
      </c>
      <c r="C42" s="114" t="s">
        <v>238</v>
      </c>
      <c r="D42" s="115" t="s">
        <v>17</v>
      </c>
      <c r="E42" s="42" t="s">
        <v>376</v>
      </c>
      <c r="F42" s="23">
        <f>ROUNDDOWN(заочная!F42*1.2,-2)</f>
        <v>76300</v>
      </c>
      <c r="H42" s="26"/>
    </row>
    <row r="43" spans="1:8" s="1" customFormat="1" x14ac:dyDescent="0.35">
      <c r="A43" s="109"/>
      <c r="B43" s="113"/>
      <c r="C43" s="114"/>
      <c r="D43" s="115"/>
      <c r="E43" s="43" t="s">
        <v>234</v>
      </c>
      <c r="F43" s="24">
        <f t="shared" ref="F43" si="16">F42/2</f>
        <v>38150</v>
      </c>
      <c r="H43" s="2"/>
    </row>
    <row r="44" spans="1:8" s="1" customFormat="1" x14ac:dyDescent="0.35">
      <c r="A44" s="109"/>
      <c r="B44" s="113"/>
      <c r="C44" s="114"/>
      <c r="D44" s="115"/>
      <c r="E44" s="43" t="s">
        <v>235</v>
      </c>
      <c r="F44" s="24">
        <f t="shared" ref="F44" si="17">F42-F43</f>
        <v>38150</v>
      </c>
      <c r="H44" s="2"/>
    </row>
    <row r="45" spans="1:8" s="25" customFormat="1" ht="23" x14ac:dyDescent="0.4">
      <c r="A45" s="109" t="s">
        <v>66</v>
      </c>
      <c r="B45" s="113" t="s">
        <v>67</v>
      </c>
      <c r="C45" s="114" t="s">
        <v>238</v>
      </c>
      <c r="D45" s="115" t="s">
        <v>17</v>
      </c>
      <c r="E45" s="42" t="s">
        <v>376</v>
      </c>
      <c r="F45" s="23">
        <f>ROUNDDOWN(заочная!F45*1.2,-2)</f>
        <v>78900</v>
      </c>
      <c r="H45" s="26"/>
    </row>
    <row r="46" spans="1:8" s="1" customFormat="1" x14ac:dyDescent="0.35">
      <c r="A46" s="109"/>
      <c r="B46" s="113"/>
      <c r="C46" s="114"/>
      <c r="D46" s="115"/>
      <c r="E46" s="43" t="s">
        <v>234</v>
      </c>
      <c r="F46" s="24">
        <f t="shared" ref="F46" si="18">F45/2</f>
        <v>39450</v>
      </c>
      <c r="H46" s="2"/>
    </row>
    <row r="47" spans="1:8" s="1" customFormat="1" x14ac:dyDescent="0.35">
      <c r="A47" s="109"/>
      <c r="B47" s="113"/>
      <c r="C47" s="114"/>
      <c r="D47" s="115"/>
      <c r="E47" s="43" t="s">
        <v>235</v>
      </c>
      <c r="F47" s="24">
        <f t="shared" ref="F47" si="19">F45-F46</f>
        <v>39450</v>
      </c>
      <c r="H47" s="2"/>
    </row>
    <row r="48" spans="1:8" s="25" customFormat="1" ht="23" x14ac:dyDescent="0.4">
      <c r="A48" s="109" t="s">
        <v>78</v>
      </c>
      <c r="B48" s="113">
        <v>36965</v>
      </c>
      <c r="C48" s="114" t="s">
        <v>238</v>
      </c>
      <c r="D48" s="115" t="s">
        <v>17</v>
      </c>
      <c r="E48" s="42" t="s">
        <v>376</v>
      </c>
      <c r="F48" s="23">
        <f>ROUNDDOWN(заочная!F48*1.2,-2)</f>
        <v>76300</v>
      </c>
      <c r="H48" s="26"/>
    </row>
    <row r="49" spans="1:16" s="1" customFormat="1" x14ac:dyDescent="0.35">
      <c r="A49" s="109"/>
      <c r="B49" s="113"/>
      <c r="C49" s="114"/>
      <c r="D49" s="115"/>
      <c r="E49" s="43" t="s">
        <v>234</v>
      </c>
      <c r="F49" s="24">
        <f t="shared" ref="F49" si="20">F48/2</f>
        <v>38150</v>
      </c>
      <c r="H49" s="2"/>
    </row>
    <row r="50" spans="1:16" s="1" customFormat="1" x14ac:dyDescent="0.35">
      <c r="A50" s="109"/>
      <c r="B50" s="113"/>
      <c r="C50" s="114"/>
      <c r="D50" s="115"/>
      <c r="E50" s="43" t="s">
        <v>235</v>
      </c>
      <c r="F50" s="24">
        <f t="shared" ref="F50" si="21">F48-F49</f>
        <v>38150</v>
      </c>
      <c r="H50" s="2"/>
    </row>
    <row r="51" spans="1:16" s="25" customFormat="1" ht="23" x14ac:dyDescent="0.4">
      <c r="A51" s="109" t="s">
        <v>81</v>
      </c>
      <c r="B51" s="113" t="s">
        <v>82</v>
      </c>
      <c r="C51" s="114" t="s">
        <v>238</v>
      </c>
      <c r="D51" s="115" t="s">
        <v>240</v>
      </c>
      <c r="E51" s="42" t="s">
        <v>376</v>
      </c>
      <c r="F51" s="23">
        <f>ROUNDDOWN(заочная!F51*1.2,-2)</f>
        <v>75100</v>
      </c>
      <c r="H51" s="26"/>
    </row>
    <row r="52" spans="1:16" s="1" customFormat="1" x14ac:dyDescent="0.35">
      <c r="A52" s="109"/>
      <c r="B52" s="113"/>
      <c r="C52" s="114"/>
      <c r="D52" s="115"/>
      <c r="E52" s="43" t="s">
        <v>234</v>
      </c>
      <c r="F52" s="24">
        <f t="shared" ref="F52" si="22">F51/2</f>
        <v>37550</v>
      </c>
      <c r="H52" s="2"/>
    </row>
    <row r="53" spans="1:16" s="1" customFormat="1" x14ac:dyDescent="0.35">
      <c r="A53" s="109"/>
      <c r="B53" s="113"/>
      <c r="C53" s="114"/>
      <c r="D53" s="115"/>
      <c r="E53" s="43" t="s">
        <v>235</v>
      </c>
      <c r="F53" s="24">
        <f t="shared" ref="F53" si="23">F51-F52</f>
        <v>37550</v>
      </c>
      <c r="H53" s="2"/>
    </row>
    <row r="54" spans="1:16" s="25" customFormat="1" ht="23" x14ac:dyDescent="0.35">
      <c r="A54" s="109" t="s">
        <v>243</v>
      </c>
      <c r="B54" s="113">
        <v>37337</v>
      </c>
      <c r="C54" s="114" t="s">
        <v>238</v>
      </c>
      <c r="D54" s="115" t="s">
        <v>17</v>
      </c>
      <c r="E54" s="42" t="s">
        <v>376</v>
      </c>
      <c r="F54" s="23">
        <f>ROUNDDOWN(заочная!F54*1.2,-2)</f>
        <v>76300</v>
      </c>
      <c r="G54" s="1"/>
      <c r="H54" s="2"/>
      <c r="I54" s="1"/>
      <c r="J54" s="1"/>
      <c r="K54" s="12"/>
      <c r="L54" s="12"/>
      <c r="M54" s="12"/>
      <c r="N54" s="12"/>
      <c r="O54" s="12"/>
      <c r="P54" s="12"/>
    </row>
    <row r="55" spans="1:16" s="1" customFormat="1" x14ac:dyDescent="0.35">
      <c r="A55" s="109"/>
      <c r="B55" s="113"/>
      <c r="C55" s="114"/>
      <c r="D55" s="115"/>
      <c r="E55" s="43" t="s">
        <v>234</v>
      </c>
      <c r="F55" s="24">
        <f t="shared" ref="F55" si="24">F54/2</f>
        <v>38150</v>
      </c>
      <c r="H55" s="2"/>
    </row>
    <row r="56" spans="1:16" s="1" customFormat="1" x14ac:dyDescent="0.35">
      <c r="A56" s="109"/>
      <c r="B56" s="113"/>
      <c r="C56" s="114"/>
      <c r="D56" s="115"/>
      <c r="E56" s="43" t="s">
        <v>235</v>
      </c>
      <c r="F56" s="24">
        <f t="shared" ref="F56" si="25">F54-F55</f>
        <v>38150</v>
      </c>
      <c r="H56" s="2"/>
    </row>
    <row r="57" spans="1:16" s="25" customFormat="1" ht="23" x14ac:dyDescent="0.4">
      <c r="A57" s="109" t="s">
        <v>87</v>
      </c>
      <c r="B57" s="113">
        <v>37338</v>
      </c>
      <c r="C57" s="114" t="s">
        <v>238</v>
      </c>
      <c r="D57" s="115" t="s">
        <v>17</v>
      </c>
      <c r="E57" s="42" t="s">
        <v>376</v>
      </c>
      <c r="F57" s="23">
        <f>ROUNDDOWN(заочная!F57*1.2,-2)</f>
        <v>92800</v>
      </c>
      <c r="H57" s="26"/>
    </row>
    <row r="58" spans="1:16" s="1" customFormat="1" x14ac:dyDescent="0.35">
      <c r="A58" s="109"/>
      <c r="B58" s="113"/>
      <c r="C58" s="114"/>
      <c r="D58" s="115"/>
      <c r="E58" s="43" t="s">
        <v>234</v>
      </c>
      <c r="F58" s="24">
        <f t="shared" ref="F58" si="26">F57/2</f>
        <v>46400</v>
      </c>
      <c r="H58" s="2"/>
    </row>
    <row r="59" spans="1:16" s="1" customFormat="1" x14ac:dyDescent="0.35">
      <c r="A59" s="109"/>
      <c r="B59" s="113"/>
      <c r="C59" s="114"/>
      <c r="D59" s="115"/>
      <c r="E59" s="43" t="s">
        <v>235</v>
      </c>
      <c r="F59" s="24">
        <f t="shared" ref="F59" si="27">F57-F58</f>
        <v>46400</v>
      </c>
      <c r="H59" s="2"/>
    </row>
    <row r="60" spans="1:16" s="25" customFormat="1" ht="23" x14ac:dyDescent="0.4">
      <c r="A60" s="109" t="s">
        <v>244</v>
      </c>
      <c r="B60" s="113" t="s">
        <v>94</v>
      </c>
      <c r="C60" s="114" t="s">
        <v>238</v>
      </c>
      <c r="D60" s="115" t="s">
        <v>17</v>
      </c>
      <c r="E60" s="42" t="s">
        <v>376</v>
      </c>
      <c r="F60" s="23">
        <f>ROUNDDOWN(заочная!F60*1.2,-2)</f>
        <v>76300</v>
      </c>
      <c r="H60" s="26"/>
    </row>
    <row r="61" spans="1:16" s="1" customFormat="1" x14ac:dyDescent="0.35">
      <c r="A61" s="109"/>
      <c r="B61" s="113"/>
      <c r="C61" s="114"/>
      <c r="D61" s="115"/>
      <c r="E61" s="43" t="s">
        <v>234</v>
      </c>
      <c r="F61" s="24">
        <f t="shared" ref="F61" si="28">F60/2</f>
        <v>38150</v>
      </c>
      <c r="H61" s="2"/>
    </row>
    <row r="62" spans="1:16" s="1" customFormat="1" x14ac:dyDescent="0.35">
      <c r="A62" s="109"/>
      <c r="B62" s="113"/>
      <c r="C62" s="114"/>
      <c r="D62" s="115"/>
      <c r="E62" s="43" t="s">
        <v>235</v>
      </c>
      <c r="F62" s="24">
        <f t="shared" ref="F62" si="29">F60-F61</f>
        <v>38150</v>
      </c>
      <c r="H62" s="2"/>
    </row>
    <row r="63" spans="1:16" s="25" customFormat="1" ht="23" x14ac:dyDescent="0.4">
      <c r="A63" s="109" t="s">
        <v>99</v>
      </c>
      <c r="B63" s="113" t="s">
        <v>100</v>
      </c>
      <c r="C63" s="114" t="s">
        <v>238</v>
      </c>
      <c r="D63" s="115" t="s">
        <v>17</v>
      </c>
      <c r="E63" s="42" t="s">
        <v>376</v>
      </c>
      <c r="F63" s="23">
        <f>ROUNDDOWN(заочная!F63*1.2,-2)</f>
        <v>77700</v>
      </c>
      <c r="H63" s="26"/>
    </row>
    <row r="64" spans="1:16" s="1" customFormat="1" x14ac:dyDescent="0.35">
      <c r="A64" s="109"/>
      <c r="B64" s="113"/>
      <c r="C64" s="114"/>
      <c r="D64" s="115"/>
      <c r="E64" s="43" t="s">
        <v>234</v>
      </c>
      <c r="F64" s="24">
        <f t="shared" ref="F64" si="30">F63/2</f>
        <v>38850</v>
      </c>
      <c r="H64" s="2"/>
    </row>
    <row r="65" spans="1:16" s="1" customFormat="1" x14ac:dyDescent="0.35">
      <c r="A65" s="109"/>
      <c r="B65" s="113"/>
      <c r="C65" s="114"/>
      <c r="D65" s="115"/>
      <c r="E65" s="43" t="s">
        <v>235</v>
      </c>
      <c r="F65" s="24">
        <f t="shared" ref="F65" si="31">F63-F64</f>
        <v>38850</v>
      </c>
      <c r="H65" s="2"/>
    </row>
    <row r="66" spans="1:16" s="25" customFormat="1" ht="23" x14ac:dyDescent="0.4">
      <c r="A66" s="109" t="s">
        <v>103</v>
      </c>
      <c r="B66" s="113" t="s">
        <v>104</v>
      </c>
      <c r="C66" s="114" t="s">
        <v>238</v>
      </c>
      <c r="D66" s="115" t="s">
        <v>17</v>
      </c>
      <c r="E66" s="42" t="s">
        <v>376</v>
      </c>
      <c r="F66" s="23">
        <f>ROUNDDOWN(заочная!F66*1.2,-2)</f>
        <v>77700</v>
      </c>
      <c r="H66" s="26"/>
    </row>
    <row r="67" spans="1:16" s="1" customFormat="1" x14ac:dyDescent="0.35">
      <c r="A67" s="109"/>
      <c r="B67" s="113"/>
      <c r="C67" s="114"/>
      <c r="D67" s="115"/>
      <c r="E67" s="43" t="s">
        <v>234</v>
      </c>
      <c r="F67" s="24">
        <f t="shared" ref="F67" si="32">F66/2</f>
        <v>38850</v>
      </c>
      <c r="H67" s="2"/>
    </row>
    <row r="68" spans="1:16" s="1" customFormat="1" x14ac:dyDescent="0.35">
      <c r="A68" s="109"/>
      <c r="B68" s="113"/>
      <c r="C68" s="114"/>
      <c r="D68" s="115"/>
      <c r="E68" s="43" t="s">
        <v>235</v>
      </c>
      <c r="F68" s="24">
        <f t="shared" ref="F68" si="33">F66-F67</f>
        <v>38850</v>
      </c>
      <c r="H68" s="2"/>
    </row>
    <row r="69" spans="1:16" s="25" customFormat="1" ht="23" x14ac:dyDescent="0.4">
      <c r="A69" s="109" t="s">
        <v>107</v>
      </c>
      <c r="B69" s="113" t="s">
        <v>108</v>
      </c>
      <c r="C69" s="114" t="s">
        <v>238</v>
      </c>
      <c r="D69" s="115" t="s">
        <v>240</v>
      </c>
      <c r="E69" s="42" t="s">
        <v>376</v>
      </c>
      <c r="F69" s="23">
        <f>ROUNDDOWN(заочная!F69*1.2,-2)</f>
        <v>92800</v>
      </c>
      <c r="H69" s="26"/>
    </row>
    <row r="70" spans="1:16" s="1" customFormat="1" x14ac:dyDescent="0.35">
      <c r="A70" s="109"/>
      <c r="B70" s="113"/>
      <c r="C70" s="114"/>
      <c r="D70" s="115"/>
      <c r="E70" s="43" t="s">
        <v>234</v>
      </c>
      <c r="F70" s="24">
        <f t="shared" ref="F70" si="34">F69/2</f>
        <v>46400</v>
      </c>
      <c r="H70" s="2"/>
    </row>
    <row r="71" spans="1:16" s="1" customFormat="1" x14ac:dyDescent="0.35">
      <c r="A71" s="109"/>
      <c r="B71" s="113"/>
      <c r="C71" s="114"/>
      <c r="D71" s="115"/>
      <c r="E71" s="43" t="s">
        <v>235</v>
      </c>
      <c r="F71" s="24">
        <f t="shared" ref="F71" si="35">F69-F70</f>
        <v>46400</v>
      </c>
      <c r="H71" s="2"/>
    </row>
    <row r="72" spans="1:16" s="1" customFormat="1" ht="23" x14ac:dyDescent="0.35">
      <c r="A72" s="109" t="s">
        <v>109</v>
      </c>
      <c r="B72" s="113" t="s">
        <v>110</v>
      </c>
      <c r="C72" s="114" t="s">
        <v>238</v>
      </c>
      <c r="D72" s="115" t="s">
        <v>17</v>
      </c>
      <c r="E72" s="42" t="s">
        <v>376</v>
      </c>
      <c r="F72" s="23">
        <f>ROUNDDOWN(заочная!F72*1.2,-2)</f>
        <v>81800</v>
      </c>
      <c r="H72" s="2"/>
    </row>
    <row r="73" spans="1:16" s="1" customFormat="1" x14ac:dyDescent="0.35">
      <c r="A73" s="109"/>
      <c r="B73" s="113"/>
      <c r="C73" s="114"/>
      <c r="D73" s="115"/>
      <c r="E73" s="43" t="s">
        <v>234</v>
      </c>
      <c r="F73" s="24">
        <f t="shared" ref="F73" si="36">F72/2</f>
        <v>40900</v>
      </c>
      <c r="H73" s="2"/>
    </row>
    <row r="74" spans="1:16" s="1" customFormat="1" x14ac:dyDescent="0.35">
      <c r="A74" s="109"/>
      <c r="B74" s="113"/>
      <c r="C74" s="114"/>
      <c r="D74" s="115"/>
      <c r="E74" s="43" t="s">
        <v>235</v>
      </c>
      <c r="F74" s="24">
        <f t="shared" ref="F74" si="37">F72-F73</f>
        <v>40900</v>
      </c>
      <c r="H74" s="2"/>
    </row>
    <row r="75" spans="1:16" s="25" customFormat="1" ht="23" x14ac:dyDescent="0.35">
      <c r="A75" s="109" t="s">
        <v>111</v>
      </c>
      <c r="B75" s="113">
        <v>36961</v>
      </c>
      <c r="C75" s="114" t="s">
        <v>238</v>
      </c>
      <c r="D75" s="115" t="s">
        <v>17</v>
      </c>
      <c r="E75" s="42" t="s">
        <v>376</v>
      </c>
      <c r="F75" s="23">
        <f>ROUNDDOWN(заочная!F75*1.2,-2)</f>
        <v>92800</v>
      </c>
      <c r="G75" s="1"/>
      <c r="H75" s="2"/>
      <c r="I75" s="1"/>
      <c r="J75" s="1"/>
      <c r="K75" s="12"/>
      <c r="L75" s="12"/>
      <c r="M75" s="12"/>
      <c r="N75" s="12"/>
      <c r="O75" s="12"/>
      <c r="P75" s="12"/>
    </row>
    <row r="76" spans="1:16" s="1" customFormat="1" x14ac:dyDescent="0.35">
      <c r="A76" s="109"/>
      <c r="B76" s="113"/>
      <c r="C76" s="114"/>
      <c r="D76" s="115"/>
      <c r="E76" s="43" t="s">
        <v>234</v>
      </c>
      <c r="F76" s="24">
        <f t="shared" ref="F76" si="38">F75/2</f>
        <v>46400</v>
      </c>
      <c r="H76" s="2"/>
    </row>
    <row r="77" spans="1:16" s="1" customFormat="1" x14ac:dyDescent="0.35">
      <c r="A77" s="109"/>
      <c r="B77" s="113"/>
      <c r="C77" s="114"/>
      <c r="D77" s="115"/>
      <c r="E77" s="43" t="s">
        <v>235</v>
      </c>
      <c r="F77" s="24">
        <f t="shared" ref="F77" si="39">F75-F76</f>
        <v>46400</v>
      </c>
      <c r="H77" s="2"/>
    </row>
    <row r="78" spans="1:16" s="25" customFormat="1" ht="23" x14ac:dyDescent="0.4">
      <c r="A78" s="109" t="s">
        <v>245</v>
      </c>
      <c r="B78" s="113" t="s">
        <v>114</v>
      </c>
      <c r="C78" s="114" t="s">
        <v>238</v>
      </c>
      <c r="D78" s="115" t="s">
        <v>17</v>
      </c>
      <c r="E78" s="42" t="s">
        <v>376</v>
      </c>
      <c r="F78" s="23">
        <f>ROUNDDOWN(заочная!F78*1.2,-2)</f>
        <v>81600</v>
      </c>
      <c r="H78" s="26"/>
    </row>
    <row r="79" spans="1:16" s="1" customFormat="1" x14ac:dyDescent="0.35">
      <c r="A79" s="109"/>
      <c r="B79" s="113"/>
      <c r="C79" s="114"/>
      <c r="D79" s="115"/>
      <c r="E79" s="43" t="s">
        <v>234</v>
      </c>
      <c r="F79" s="24">
        <f t="shared" ref="F79" si="40">F78/2</f>
        <v>40800</v>
      </c>
      <c r="H79" s="2"/>
    </row>
    <row r="80" spans="1:16" s="1" customFormat="1" x14ac:dyDescent="0.35">
      <c r="A80" s="109"/>
      <c r="B80" s="113"/>
      <c r="C80" s="114"/>
      <c r="D80" s="115"/>
      <c r="E80" s="43" t="s">
        <v>235</v>
      </c>
      <c r="F80" s="24">
        <f t="shared" ref="F80" si="41">F78-F79</f>
        <v>40800</v>
      </c>
      <c r="H80" s="2"/>
    </row>
    <row r="81" spans="1:16" s="25" customFormat="1" ht="23" x14ac:dyDescent="0.4">
      <c r="A81" s="109" t="s">
        <v>246</v>
      </c>
      <c r="B81" s="113" t="s">
        <v>116</v>
      </c>
      <c r="C81" s="114" t="s">
        <v>238</v>
      </c>
      <c r="D81" s="115" t="s">
        <v>17</v>
      </c>
      <c r="E81" s="42" t="s">
        <v>376</v>
      </c>
      <c r="F81" s="23">
        <f>ROUNDDOWN(заочная!F81*1.2,-2)</f>
        <v>69800</v>
      </c>
      <c r="H81" s="26"/>
    </row>
    <row r="82" spans="1:16" s="1" customFormat="1" x14ac:dyDescent="0.35">
      <c r="A82" s="109"/>
      <c r="B82" s="113"/>
      <c r="C82" s="114"/>
      <c r="D82" s="115"/>
      <c r="E82" s="43" t="s">
        <v>234</v>
      </c>
      <c r="F82" s="24">
        <f t="shared" ref="F82" si="42">F81/2</f>
        <v>34900</v>
      </c>
      <c r="H82" s="2"/>
    </row>
    <row r="83" spans="1:16" s="1" customFormat="1" x14ac:dyDescent="0.35">
      <c r="A83" s="109"/>
      <c r="B83" s="113"/>
      <c r="C83" s="114"/>
      <c r="D83" s="115"/>
      <c r="E83" s="43" t="s">
        <v>235</v>
      </c>
      <c r="F83" s="24">
        <f t="shared" ref="F83" si="43">F81-F82</f>
        <v>34900</v>
      </c>
      <c r="H83" s="2"/>
    </row>
    <row r="84" spans="1:16" s="25" customFormat="1" ht="23" x14ac:dyDescent="0.4">
      <c r="A84" s="109" t="s">
        <v>247</v>
      </c>
      <c r="B84" s="113" t="s">
        <v>118</v>
      </c>
      <c r="C84" s="114" t="s">
        <v>238</v>
      </c>
      <c r="D84" s="115" t="s">
        <v>17</v>
      </c>
      <c r="E84" s="42" t="s">
        <v>376</v>
      </c>
      <c r="F84" s="23">
        <f>ROUNDDOWN(заочная!F84*1.2,-2)</f>
        <v>77700</v>
      </c>
      <c r="H84" s="26"/>
    </row>
    <row r="85" spans="1:16" s="1" customFormat="1" x14ac:dyDescent="0.35">
      <c r="A85" s="109"/>
      <c r="B85" s="113"/>
      <c r="C85" s="114"/>
      <c r="D85" s="115"/>
      <c r="E85" s="43" t="s">
        <v>234</v>
      </c>
      <c r="F85" s="24">
        <f t="shared" ref="F85" si="44">F84/2</f>
        <v>38850</v>
      </c>
      <c r="H85" s="2"/>
    </row>
    <row r="86" spans="1:16" s="1" customFormat="1" x14ac:dyDescent="0.35">
      <c r="A86" s="109"/>
      <c r="B86" s="113"/>
      <c r="C86" s="114"/>
      <c r="D86" s="115"/>
      <c r="E86" s="43" t="s">
        <v>235</v>
      </c>
      <c r="F86" s="24">
        <f t="shared" ref="F86" si="45">F84-F85</f>
        <v>38850</v>
      </c>
      <c r="H86" s="2"/>
    </row>
    <row r="87" spans="1:16" s="25" customFormat="1" ht="23" x14ac:dyDescent="0.4">
      <c r="A87" s="109" t="s">
        <v>121</v>
      </c>
      <c r="B87" s="113" t="s">
        <v>122</v>
      </c>
      <c r="C87" s="114" t="s">
        <v>238</v>
      </c>
      <c r="D87" s="115" t="s">
        <v>17</v>
      </c>
      <c r="E87" s="42" t="s">
        <v>376</v>
      </c>
      <c r="F87" s="23">
        <f>ROUNDDOWN(заочная!F87*1.2,-2)</f>
        <v>78700</v>
      </c>
      <c r="H87" s="26"/>
    </row>
    <row r="88" spans="1:16" s="1" customFormat="1" x14ac:dyDescent="0.35">
      <c r="A88" s="109"/>
      <c r="B88" s="113"/>
      <c r="C88" s="114"/>
      <c r="D88" s="115"/>
      <c r="E88" s="43" t="s">
        <v>234</v>
      </c>
      <c r="F88" s="24">
        <f t="shared" ref="F88" si="46">F87/2</f>
        <v>39350</v>
      </c>
      <c r="H88" s="2"/>
    </row>
    <row r="89" spans="1:16" s="1" customFormat="1" x14ac:dyDescent="0.35">
      <c r="A89" s="109"/>
      <c r="B89" s="113"/>
      <c r="C89" s="114"/>
      <c r="D89" s="115"/>
      <c r="E89" s="43" t="s">
        <v>235</v>
      </c>
      <c r="F89" s="24">
        <f t="shared" ref="F89" si="47">F87-F88</f>
        <v>39350</v>
      </c>
      <c r="H89" s="2"/>
    </row>
    <row r="90" spans="1:16" s="25" customFormat="1" ht="23" x14ac:dyDescent="0.4">
      <c r="A90" s="109" t="s">
        <v>123</v>
      </c>
      <c r="B90" s="113" t="s">
        <v>124</v>
      </c>
      <c r="C90" s="114" t="s">
        <v>238</v>
      </c>
      <c r="D90" s="115" t="s">
        <v>17</v>
      </c>
      <c r="E90" s="42" t="s">
        <v>376</v>
      </c>
      <c r="F90" s="23">
        <f>ROUNDDOWN(заочная!F90*1.2,-2)</f>
        <v>78900</v>
      </c>
      <c r="H90" s="26"/>
    </row>
    <row r="91" spans="1:16" s="1" customFormat="1" x14ac:dyDescent="0.35">
      <c r="A91" s="109"/>
      <c r="B91" s="113"/>
      <c r="C91" s="114"/>
      <c r="D91" s="115"/>
      <c r="E91" s="43" t="s">
        <v>234</v>
      </c>
      <c r="F91" s="24">
        <f t="shared" ref="F91" si="48">F90/2</f>
        <v>39450</v>
      </c>
      <c r="H91" s="2"/>
    </row>
    <row r="92" spans="1:16" s="1" customFormat="1" x14ac:dyDescent="0.35">
      <c r="A92" s="109"/>
      <c r="B92" s="113"/>
      <c r="C92" s="114"/>
      <c r="D92" s="115"/>
      <c r="E92" s="43" t="s">
        <v>235</v>
      </c>
      <c r="F92" s="24">
        <f t="shared" ref="F92" si="49">F90-F91</f>
        <v>39450</v>
      </c>
      <c r="H92" s="2"/>
    </row>
    <row r="93" spans="1:16" s="25" customFormat="1" ht="23" x14ac:dyDescent="0.4">
      <c r="A93" s="109" t="s">
        <v>125</v>
      </c>
      <c r="B93" s="113" t="s">
        <v>126</v>
      </c>
      <c r="C93" s="114" t="s">
        <v>238</v>
      </c>
      <c r="D93" s="115" t="s">
        <v>17</v>
      </c>
      <c r="E93" s="42" t="s">
        <v>376</v>
      </c>
      <c r="F93" s="23">
        <f>ROUNDDOWN(заочная!F93*1.2,-2)</f>
        <v>78700</v>
      </c>
      <c r="H93" s="26"/>
    </row>
    <row r="94" spans="1:16" s="1" customFormat="1" x14ac:dyDescent="0.35">
      <c r="A94" s="109"/>
      <c r="B94" s="113"/>
      <c r="C94" s="114"/>
      <c r="D94" s="115"/>
      <c r="E94" s="43" t="s">
        <v>234</v>
      </c>
      <c r="F94" s="24">
        <f t="shared" ref="F94" si="50">F93/2</f>
        <v>39350</v>
      </c>
      <c r="H94" s="2"/>
    </row>
    <row r="95" spans="1:16" s="1" customFormat="1" x14ac:dyDescent="0.35">
      <c r="A95" s="109"/>
      <c r="B95" s="113"/>
      <c r="C95" s="114"/>
      <c r="D95" s="115"/>
      <c r="E95" s="43" t="s">
        <v>235</v>
      </c>
      <c r="F95" s="24">
        <f t="shared" ref="F95" si="51">F93-F94</f>
        <v>39350</v>
      </c>
      <c r="H95" s="2"/>
    </row>
    <row r="96" spans="1:16" s="25" customFormat="1" ht="23" x14ac:dyDescent="0.35">
      <c r="A96" s="109" t="s">
        <v>127</v>
      </c>
      <c r="B96" s="113">
        <v>36977</v>
      </c>
      <c r="C96" s="114" t="s">
        <v>238</v>
      </c>
      <c r="D96" s="115" t="s">
        <v>17</v>
      </c>
      <c r="E96" s="42" t="s">
        <v>376</v>
      </c>
      <c r="F96" s="23">
        <f>ROUNDDOWN(заочная!F96*1.2,-2)</f>
        <v>76300</v>
      </c>
      <c r="G96" s="1"/>
      <c r="H96" s="2"/>
      <c r="I96" s="1"/>
      <c r="J96" s="1"/>
      <c r="K96" s="12"/>
      <c r="L96" s="12"/>
      <c r="M96" s="12"/>
      <c r="N96" s="12"/>
      <c r="O96" s="12"/>
      <c r="P96" s="12"/>
    </row>
    <row r="97" spans="1:213" s="1" customFormat="1" x14ac:dyDescent="0.35">
      <c r="A97" s="109"/>
      <c r="B97" s="113"/>
      <c r="C97" s="114"/>
      <c r="D97" s="115"/>
      <c r="E97" s="43" t="s">
        <v>234</v>
      </c>
      <c r="F97" s="24">
        <f t="shared" ref="F97" si="52">F96/2</f>
        <v>38150</v>
      </c>
      <c r="H97" s="2"/>
    </row>
    <row r="98" spans="1:213" s="1" customFormat="1" x14ac:dyDescent="0.35">
      <c r="A98" s="109"/>
      <c r="B98" s="113"/>
      <c r="C98" s="114"/>
      <c r="D98" s="115"/>
      <c r="E98" s="43" t="s">
        <v>235</v>
      </c>
      <c r="F98" s="24">
        <f t="shared" ref="F98" si="53">F96-F97</f>
        <v>38150</v>
      </c>
      <c r="H98" s="2"/>
    </row>
    <row r="99" spans="1:213" s="25" customFormat="1" ht="23" x14ac:dyDescent="0.4">
      <c r="A99" s="109" t="s">
        <v>129</v>
      </c>
      <c r="B99" s="113">
        <v>36958</v>
      </c>
      <c r="C99" s="114" t="s">
        <v>238</v>
      </c>
      <c r="D99" s="115" t="s">
        <v>17</v>
      </c>
      <c r="E99" s="42" t="s">
        <v>376</v>
      </c>
      <c r="F99" s="23">
        <f>ROUNDDOWN(заочная!F99*1.2,-2)</f>
        <v>81600</v>
      </c>
      <c r="H99" s="26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</row>
    <row r="100" spans="1:213" s="1" customFormat="1" x14ac:dyDescent="0.35">
      <c r="A100" s="109"/>
      <c r="B100" s="113"/>
      <c r="C100" s="114"/>
      <c r="D100" s="115"/>
      <c r="E100" s="43" t="s">
        <v>234</v>
      </c>
      <c r="F100" s="24">
        <f t="shared" ref="F100" si="54">F99/2</f>
        <v>40800</v>
      </c>
      <c r="H100" s="2"/>
    </row>
    <row r="101" spans="1:213" s="1" customFormat="1" x14ac:dyDescent="0.35">
      <c r="A101" s="109"/>
      <c r="B101" s="113"/>
      <c r="C101" s="114"/>
      <c r="D101" s="115"/>
      <c r="E101" s="43" t="s">
        <v>235</v>
      </c>
      <c r="F101" s="24">
        <f t="shared" ref="F101" si="55">F99-F100</f>
        <v>40800</v>
      </c>
      <c r="H101" s="2"/>
    </row>
    <row r="102" spans="1:213" s="25" customFormat="1" ht="23" x14ac:dyDescent="0.4">
      <c r="A102" s="109" t="s">
        <v>131</v>
      </c>
      <c r="B102" s="113">
        <v>36963</v>
      </c>
      <c r="C102" s="114" t="s">
        <v>238</v>
      </c>
      <c r="D102" s="115" t="s">
        <v>248</v>
      </c>
      <c r="E102" s="42" t="s">
        <v>376</v>
      </c>
      <c r="F102" s="23">
        <f>ROUNDDOWN(заочная!F102*1.2,-2)</f>
        <v>92800</v>
      </c>
      <c r="H102" s="26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</row>
    <row r="103" spans="1:213" s="1" customFormat="1" x14ac:dyDescent="0.35">
      <c r="A103" s="109"/>
      <c r="B103" s="113"/>
      <c r="C103" s="114"/>
      <c r="D103" s="115"/>
      <c r="E103" s="43" t="s">
        <v>234</v>
      </c>
      <c r="F103" s="24">
        <f t="shared" ref="F103" si="56">F102/2</f>
        <v>46400</v>
      </c>
      <c r="H103" s="2"/>
    </row>
    <row r="104" spans="1:213" s="1" customFormat="1" x14ac:dyDescent="0.35">
      <c r="A104" s="109"/>
      <c r="B104" s="113"/>
      <c r="C104" s="114"/>
      <c r="D104" s="115"/>
      <c r="E104" s="43" t="s">
        <v>235</v>
      </c>
      <c r="F104" s="24">
        <f t="shared" ref="F104" si="57">F102-F103</f>
        <v>46400</v>
      </c>
      <c r="H104" s="2"/>
    </row>
    <row r="105" spans="1:213" s="25" customFormat="1" ht="23" x14ac:dyDescent="0.4">
      <c r="A105" s="109" t="s">
        <v>133</v>
      </c>
      <c r="B105" s="113">
        <v>37330</v>
      </c>
      <c r="C105" s="114" t="s">
        <v>238</v>
      </c>
      <c r="D105" s="115" t="s">
        <v>17</v>
      </c>
      <c r="E105" s="42" t="s">
        <v>376</v>
      </c>
      <c r="F105" s="23">
        <f>ROUNDDOWN(заочная!F105*1.2,-2)</f>
        <v>76300</v>
      </c>
      <c r="H105" s="26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</row>
    <row r="106" spans="1:213" s="1" customFormat="1" x14ac:dyDescent="0.35">
      <c r="A106" s="109"/>
      <c r="B106" s="113"/>
      <c r="C106" s="114"/>
      <c r="D106" s="115"/>
      <c r="E106" s="43" t="s">
        <v>234</v>
      </c>
      <c r="F106" s="24">
        <f t="shared" ref="F106" si="58">F105/2</f>
        <v>38150</v>
      </c>
      <c r="H106" s="2"/>
    </row>
    <row r="107" spans="1:213" s="1" customFormat="1" x14ac:dyDescent="0.35">
      <c r="A107" s="109"/>
      <c r="B107" s="113"/>
      <c r="C107" s="114"/>
      <c r="D107" s="115"/>
      <c r="E107" s="43" t="s">
        <v>235</v>
      </c>
      <c r="F107" s="24">
        <f t="shared" ref="F107" si="59">F105-F106</f>
        <v>38150</v>
      </c>
      <c r="H107" s="2"/>
    </row>
    <row r="108" spans="1:213" s="25" customFormat="1" ht="23" x14ac:dyDescent="0.4">
      <c r="A108" s="109" t="s">
        <v>139</v>
      </c>
      <c r="B108" s="113" t="s">
        <v>140</v>
      </c>
      <c r="C108" s="114" t="s">
        <v>238</v>
      </c>
      <c r="D108" s="115" t="s">
        <v>17</v>
      </c>
      <c r="E108" s="42" t="s">
        <v>376</v>
      </c>
      <c r="F108" s="23">
        <f>ROUNDDOWN(заочная!F108*1.2,-2)</f>
        <v>76800</v>
      </c>
      <c r="H108" s="26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</row>
    <row r="109" spans="1:213" s="1" customFormat="1" x14ac:dyDescent="0.35">
      <c r="A109" s="109"/>
      <c r="B109" s="113"/>
      <c r="C109" s="114"/>
      <c r="D109" s="115"/>
      <c r="E109" s="43" t="s">
        <v>234</v>
      </c>
      <c r="F109" s="24">
        <f t="shared" ref="F109" si="60">F108/2</f>
        <v>38400</v>
      </c>
      <c r="H109" s="2"/>
    </row>
    <row r="110" spans="1:213" s="1" customFormat="1" x14ac:dyDescent="0.35">
      <c r="A110" s="109"/>
      <c r="B110" s="113"/>
      <c r="C110" s="114"/>
      <c r="D110" s="115"/>
      <c r="E110" s="43" t="s">
        <v>235</v>
      </c>
      <c r="F110" s="24">
        <f t="shared" ref="F110" si="61">F108-F109</f>
        <v>38400</v>
      </c>
      <c r="H110" s="2"/>
    </row>
    <row r="111" spans="1:213" s="25" customFormat="1" ht="23" x14ac:dyDescent="0.35">
      <c r="A111" s="109" t="s">
        <v>143</v>
      </c>
      <c r="B111" s="113">
        <v>38073</v>
      </c>
      <c r="C111" s="114" t="s">
        <v>238</v>
      </c>
      <c r="D111" s="115" t="s">
        <v>17</v>
      </c>
      <c r="E111" s="42" t="s">
        <v>376</v>
      </c>
      <c r="F111" s="23">
        <f>ROUNDDOWN(заочная!F111*1.2,-2)</f>
        <v>76300</v>
      </c>
      <c r="G111" s="1"/>
      <c r="H111" s="2"/>
      <c r="I111" s="1"/>
      <c r="J111" s="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</row>
    <row r="112" spans="1:213" s="1" customFormat="1" x14ac:dyDescent="0.35">
      <c r="A112" s="109"/>
      <c r="B112" s="113"/>
      <c r="C112" s="114"/>
      <c r="D112" s="115"/>
      <c r="E112" s="43" t="s">
        <v>234</v>
      </c>
      <c r="F112" s="24">
        <f t="shared" ref="F112" si="62">F111/2</f>
        <v>38150</v>
      </c>
      <c r="H112" s="2"/>
    </row>
    <row r="113" spans="1:213" s="1" customFormat="1" x14ac:dyDescent="0.35">
      <c r="A113" s="109"/>
      <c r="B113" s="113"/>
      <c r="C113" s="114"/>
      <c r="D113" s="115"/>
      <c r="E113" s="43" t="s">
        <v>235</v>
      </c>
      <c r="F113" s="24">
        <f t="shared" ref="F113" si="63">F111-F112</f>
        <v>38150</v>
      </c>
      <c r="H113" s="2"/>
    </row>
    <row r="114" spans="1:213" s="25" customFormat="1" ht="23" x14ac:dyDescent="0.4">
      <c r="A114" s="109" t="s">
        <v>147</v>
      </c>
      <c r="B114" s="113" t="s">
        <v>148</v>
      </c>
      <c r="C114" s="114" t="s">
        <v>238</v>
      </c>
      <c r="D114" s="115" t="s">
        <v>17</v>
      </c>
      <c r="E114" s="42" t="s">
        <v>376</v>
      </c>
      <c r="F114" s="23">
        <f>ROUNDDOWN(заочная!F114*1.2,-2)</f>
        <v>78900</v>
      </c>
      <c r="H114" s="26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</row>
    <row r="115" spans="1:213" s="1" customFormat="1" x14ac:dyDescent="0.35">
      <c r="A115" s="109"/>
      <c r="B115" s="113"/>
      <c r="C115" s="114"/>
      <c r="D115" s="115"/>
      <c r="E115" s="43" t="s">
        <v>234</v>
      </c>
      <c r="F115" s="24">
        <f t="shared" ref="F115" si="64">F114/2</f>
        <v>39450</v>
      </c>
      <c r="H115" s="2"/>
    </row>
    <row r="116" spans="1:213" s="1" customFormat="1" x14ac:dyDescent="0.35">
      <c r="A116" s="109"/>
      <c r="B116" s="113"/>
      <c r="C116" s="114"/>
      <c r="D116" s="115"/>
      <c r="E116" s="43" t="s">
        <v>235</v>
      </c>
      <c r="F116" s="24">
        <f t="shared" ref="F116" si="65">F114-F115</f>
        <v>39450</v>
      </c>
      <c r="H116" s="2"/>
    </row>
    <row r="117" spans="1:213" s="25" customFormat="1" ht="23" x14ac:dyDescent="0.35">
      <c r="A117" s="109" t="s">
        <v>151</v>
      </c>
      <c r="B117" s="113" t="s">
        <v>152</v>
      </c>
      <c r="C117" s="114" t="s">
        <v>238</v>
      </c>
      <c r="D117" s="115" t="s">
        <v>17</v>
      </c>
      <c r="E117" s="42" t="s">
        <v>376</v>
      </c>
      <c r="F117" s="23">
        <f>ROUNDDOWN(заочная!F117*1.2,-2)</f>
        <v>76300</v>
      </c>
      <c r="G117" s="1"/>
      <c r="H117" s="2"/>
      <c r="I117" s="1"/>
      <c r="J117" s="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</row>
    <row r="118" spans="1:213" s="1" customFormat="1" x14ac:dyDescent="0.35">
      <c r="A118" s="109"/>
      <c r="B118" s="113"/>
      <c r="C118" s="114"/>
      <c r="D118" s="115"/>
      <c r="E118" s="43" t="s">
        <v>234</v>
      </c>
      <c r="F118" s="24">
        <f t="shared" ref="F118" si="66">F117/2</f>
        <v>38150</v>
      </c>
      <c r="H118" s="2"/>
    </row>
    <row r="119" spans="1:213" s="1" customFormat="1" x14ac:dyDescent="0.35">
      <c r="A119" s="109"/>
      <c r="B119" s="113"/>
      <c r="C119" s="114"/>
      <c r="D119" s="115"/>
      <c r="E119" s="43" t="s">
        <v>235</v>
      </c>
      <c r="F119" s="24">
        <f t="shared" ref="F119" si="67">F117-F118</f>
        <v>38150</v>
      </c>
      <c r="H119" s="2"/>
    </row>
    <row r="120" spans="1:213" s="25" customFormat="1" ht="23" x14ac:dyDescent="0.35">
      <c r="A120" s="109" t="s">
        <v>155</v>
      </c>
      <c r="B120" s="113" t="s">
        <v>156</v>
      </c>
      <c r="C120" s="114" t="s">
        <v>238</v>
      </c>
      <c r="D120" s="115" t="s">
        <v>17</v>
      </c>
      <c r="E120" s="42" t="s">
        <v>376</v>
      </c>
      <c r="F120" s="23">
        <f>ROUNDDOWN(заочная!F120*1.2,-2)</f>
        <v>73600</v>
      </c>
      <c r="G120" s="1"/>
      <c r="H120" s="2"/>
      <c r="I120" s="1"/>
      <c r="J120" s="1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</row>
    <row r="121" spans="1:213" s="1" customFormat="1" x14ac:dyDescent="0.35">
      <c r="A121" s="109"/>
      <c r="B121" s="113"/>
      <c r="C121" s="114"/>
      <c r="D121" s="115"/>
      <c r="E121" s="43" t="s">
        <v>234</v>
      </c>
      <c r="F121" s="24">
        <f t="shared" ref="F121" si="68">F120/2</f>
        <v>36800</v>
      </c>
      <c r="H121" s="2"/>
    </row>
    <row r="122" spans="1:213" s="1" customFormat="1" x14ac:dyDescent="0.35">
      <c r="A122" s="109"/>
      <c r="B122" s="113"/>
      <c r="C122" s="114"/>
      <c r="D122" s="115"/>
      <c r="E122" s="43" t="s">
        <v>235</v>
      </c>
      <c r="F122" s="24">
        <f t="shared" ref="F122" si="69">F120-F121</f>
        <v>36800</v>
      </c>
      <c r="H122" s="2"/>
    </row>
    <row r="123" spans="1:213" s="25" customFormat="1" ht="23" x14ac:dyDescent="0.35">
      <c r="A123" s="109" t="s">
        <v>160</v>
      </c>
      <c r="B123" s="113">
        <v>36968</v>
      </c>
      <c r="C123" s="114" t="s">
        <v>238</v>
      </c>
      <c r="D123" s="115" t="s">
        <v>17</v>
      </c>
      <c r="E123" s="42" t="s">
        <v>376</v>
      </c>
      <c r="F123" s="23">
        <f>ROUNDDOWN(заочная!F123*1.2,-2)</f>
        <v>92800</v>
      </c>
      <c r="G123" s="1"/>
      <c r="H123" s="2"/>
      <c r="I123" s="1"/>
      <c r="J123" s="1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</row>
    <row r="124" spans="1:213" s="1" customFormat="1" x14ac:dyDescent="0.35">
      <c r="A124" s="109"/>
      <c r="B124" s="113"/>
      <c r="C124" s="114"/>
      <c r="D124" s="115"/>
      <c r="E124" s="43" t="s">
        <v>234</v>
      </c>
      <c r="F124" s="24">
        <f t="shared" ref="F124" si="70">F123/2</f>
        <v>46400</v>
      </c>
      <c r="H124" s="2"/>
    </row>
    <row r="125" spans="1:213" s="1" customFormat="1" x14ac:dyDescent="0.35">
      <c r="A125" s="109"/>
      <c r="B125" s="113"/>
      <c r="C125" s="114"/>
      <c r="D125" s="115"/>
      <c r="E125" s="43" t="s">
        <v>235</v>
      </c>
      <c r="F125" s="24">
        <f t="shared" ref="F125" si="71">F123-F124</f>
        <v>46400</v>
      </c>
      <c r="H125" s="2"/>
    </row>
    <row r="126" spans="1:213" s="25" customFormat="1" ht="23" x14ac:dyDescent="0.35">
      <c r="A126" s="109" t="s">
        <v>249</v>
      </c>
      <c r="B126" s="113" t="s">
        <v>169</v>
      </c>
      <c r="C126" s="114" t="s">
        <v>238</v>
      </c>
      <c r="D126" s="115" t="s">
        <v>240</v>
      </c>
      <c r="E126" s="42" t="s">
        <v>376</v>
      </c>
      <c r="F126" s="23">
        <f>ROUNDDOWN(заочная!F126*1.2,-2)</f>
        <v>75100</v>
      </c>
      <c r="G126" s="1"/>
      <c r="H126" s="2"/>
      <c r="I126" s="1"/>
      <c r="J126" s="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</row>
    <row r="127" spans="1:213" s="1" customFormat="1" x14ac:dyDescent="0.35">
      <c r="A127" s="109"/>
      <c r="B127" s="113"/>
      <c r="C127" s="114"/>
      <c r="D127" s="115"/>
      <c r="E127" s="43" t="s">
        <v>234</v>
      </c>
      <c r="F127" s="24">
        <f t="shared" ref="F127" si="72">F126/2</f>
        <v>37550</v>
      </c>
      <c r="H127" s="2"/>
    </row>
    <row r="128" spans="1:213" s="1" customFormat="1" x14ac:dyDescent="0.35">
      <c r="A128" s="109"/>
      <c r="B128" s="113"/>
      <c r="C128" s="114"/>
      <c r="D128" s="115"/>
      <c r="E128" s="43" t="s">
        <v>235</v>
      </c>
      <c r="F128" s="24">
        <f t="shared" ref="F128" si="73">F126-F127</f>
        <v>37550</v>
      </c>
      <c r="H128" s="2"/>
    </row>
    <row r="129" spans="1:213" s="25" customFormat="1" ht="23" x14ac:dyDescent="0.35">
      <c r="A129" s="109" t="s">
        <v>171</v>
      </c>
      <c r="B129" s="113">
        <v>37703</v>
      </c>
      <c r="C129" s="114" t="s">
        <v>238</v>
      </c>
      <c r="D129" s="115" t="s">
        <v>17</v>
      </c>
      <c r="E129" s="42" t="s">
        <v>376</v>
      </c>
      <c r="F129" s="23">
        <f>ROUNDDOWN(заочная!F129*1.2,-2)</f>
        <v>92800</v>
      </c>
      <c r="G129" s="1"/>
      <c r="H129" s="2"/>
      <c r="I129" s="1"/>
      <c r="J129" s="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</row>
    <row r="130" spans="1:213" s="1" customFormat="1" x14ac:dyDescent="0.35">
      <c r="A130" s="109"/>
      <c r="B130" s="113"/>
      <c r="C130" s="114"/>
      <c r="D130" s="115"/>
      <c r="E130" s="43" t="s">
        <v>234</v>
      </c>
      <c r="F130" s="24">
        <f t="shared" ref="F130" si="74">F129/2</f>
        <v>46400</v>
      </c>
      <c r="H130" s="2"/>
    </row>
    <row r="131" spans="1:213" s="1" customFormat="1" x14ac:dyDescent="0.35">
      <c r="A131" s="109"/>
      <c r="B131" s="113"/>
      <c r="C131" s="114"/>
      <c r="D131" s="115"/>
      <c r="E131" s="43" t="s">
        <v>235</v>
      </c>
      <c r="F131" s="24">
        <f t="shared" ref="F131" si="75">F129-F130</f>
        <v>46400</v>
      </c>
      <c r="H131" s="2"/>
    </row>
    <row r="132" spans="1:213" s="25" customFormat="1" ht="23" x14ac:dyDescent="0.35">
      <c r="A132" s="109" t="s">
        <v>175</v>
      </c>
      <c r="B132" s="113">
        <v>37328</v>
      </c>
      <c r="C132" s="114" t="s">
        <v>238</v>
      </c>
      <c r="D132" s="115" t="s">
        <v>248</v>
      </c>
      <c r="E132" s="42" t="s">
        <v>376</v>
      </c>
      <c r="F132" s="23">
        <f>ROUNDDOWN(заочная!F132*1.2,-2)</f>
        <v>92800</v>
      </c>
      <c r="G132" s="1"/>
      <c r="H132" s="2"/>
      <c r="I132" s="1"/>
      <c r="J132" s="1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</row>
    <row r="133" spans="1:213" s="1" customFormat="1" x14ac:dyDescent="0.35">
      <c r="A133" s="109"/>
      <c r="B133" s="113"/>
      <c r="C133" s="114"/>
      <c r="D133" s="115"/>
      <c r="E133" s="43" t="s">
        <v>234</v>
      </c>
      <c r="F133" s="24">
        <f t="shared" ref="F133" si="76">F132/2</f>
        <v>46400</v>
      </c>
      <c r="H133" s="2"/>
    </row>
    <row r="134" spans="1:213" s="1" customFormat="1" x14ac:dyDescent="0.35">
      <c r="A134" s="109"/>
      <c r="B134" s="113"/>
      <c r="C134" s="114"/>
      <c r="D134" s="115"/>
      <c r="E134" s="43" t="s">
        <v>235</v>
      </c>
      <c r="F134" s="24">
        <f t="shared" ref="F134" si="77">F132-F133</f>
        <v>46400</v>
      </c>
      <c r="H134" s="2"/>
    </row>
    <row r="135" spans="1:213" s="25" customFormat="1" ht="23" x14ac:dyDescent="0.35">
      <c r="A135" s="109" t="s">
        <v>177</v>
      </c>
      <c r="B135" s="113">
        <v>37693</v>
      </c>
      <c r="C135" s="114" t="s">
        <v>238</v>
      </c>
      <c r="D135" s="115" t="s">
        <v>248</v>
      </c>
      <c r="E135" s="42" t="s">
        <v>376</v>
      </c>
      <c r="F135" s="23">
        <f>ROUNDDOWN(заочная!F135*1.2,-2)</f>
        <v>92800</v>
      </c>
      <c r="G135" s="1"/>
      <c r="H135" s="2"/>
      <c r="I135" s="1"/>
      <c r="J135" s="1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</row>
    <row r="136" spans="1:213" s="1" customFormat="1" x14ac:dyDescent="0.35">
      <c r="A136" s="109"/>
      <c r="B136" s="113"/>
      <c r="C136" s="114"/>
      <c r="D136" s="115"/>
      <c r="E136" s="43" t="s">
        <v>234</v>
      </c>
      <c r="F136" s="24">
        <f t="shared" ref="F136" si="78">F135/2</f>
        <v>46400</v>
      </c>
      <c r="H136" s="2"/>
    </row>
    <row r="137" spans="1:213" s="1" customFormat="1" x14ac:dyDescent="0.35">
      <c r="A137" s="109"/>
      <c r="B137" s="113"/>
      <c r="C137" s="114"/>
      <c r="D137" s="115"/>
      <c r="E137" s="43" t="s">
        <v>235</v>
      </c>
      <c r="F137" s="24">
        <f t="shared" ref="F137" si="79">F135-F136</f>
        <v>46400</v>
      </c>
      <c r="H137" s="2"/>
    </row>
    <row r="138" spans="1:213" s="25" customFormat="1" ht="23" x14ac:dyDescent="0.35">
      <c r="A138" s="109" t="s">
        <v>179</v>
      </c>
      <c r="B138" s="113">
        <v>37333</v>
      </c>
      <c r="C138" s="114" t="s">
        <v>238</v>
      </c>
      <c r="D138" s="115" t="s">
        <v>17</v>
      </c>
      <c r="E138" s="42" t="s">
        <v>376</v>
      </c>
      <c r="F138" s="23">
        <f>ROUNDDOWN(заочная!F138*1.2,-2)</f>
        <v>92800</v>
      </c>
      <c r="G138" s="1"/>
      <c r="H138" s="2"/>
      <c r="I138" s="1"/>
      <c r="J138" s="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</row>
    <row r="139" spans="1:213" s="1" customFormat="1" x14ac:dyDescent="0.35">
      <c r="A139" s="109"/>
      <c r="B139" s="113"/>
      <c r="C139" s="114"/>
      <c r="D139" s="115"/>
      <c r="E139" s="43" t="s">
        <v>234</v>
      </c>
      <c r="F139" s="24">
        <f t="shared" ref="F139" si="80">F138/2</f>
        <v>46400</v>
      </c>
      <c r="H139" s="2"/>
    </row>
    <row r="140" spans="1:213" s="1" customFormat="1" x14ac:dyDescent="0.35">
      <c r="A140" s="109"/>
      <c r="B140" s="113"/>
      <c r="C140" s="114"/>
      <c r="D140" s="115"/>
      <c r="E140" s="43" t="s">
        <v>235</v>
      </c>
      <c r="F140" s="24">
        <f t="shared" ref="F140" si="81">F138-F139</f>
        <v>46400</v>
      </c>
      <c r="H140" s="2"/>
    </row>
    <row r="141" spans="1:213" s="22" customFormat="1" ht="17.5" x14ac:dyDescent="0.35">
      <c r="A141" s="116" t="s">
        <v>250</v>
      </c>
      <c r="B141" s="116"/>
      <c r="C141" s="116"/>
      <c r="D141" s="116"/>
      <c r="E141" s="116"/>
      <c r="F141" s="116"/>
      <c r="G141" s="20"/>
      <c r="H141" s="21"/>
      <c r="I141" s="20"/>
      <c r="J141" s="20"/>
    </row>
    <row r="142" spans="1:213" ht="23" x14ac:dyDescent="0.4">
      <c r="A142" s="109" t="s">
        <v>12</v>
      </c>
      <c r="B142" s="113" t="s">
        <v>13</v>
      </c>
      <c r="C142" s="114" t="s">
        <v>251</v>
      </c>
      <c r="D142" s="115" t="s">
        <v>252</v>
      </c>
      <c r="E142" s="42" t="s">
        <v>376</v>
      </c>
      <c r="F142" s="23">
        <f>ROUNDDOWN(заочная!F142*1.2,-2)</f>
        <v>92800</v>
      </c>
      <c r="G142" s="25"/>
      <c r="H142" s="26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</row>
    <row r="143" spans="1:213" s="1" customFormat="1" x14ac:dyDescent="0.35">
      <c r="A143" s="109"/>
      <c r="B143" s="113"/>
      <c r="C143" s="114"/>
      <c r="D143" s="115"/>
      <c r="E143" s="43" t="s">
        <v>234</v>
      </c>
      <c r="F143" s="24">
        <f t="shared" ref="F143" si="82">F142/2</f>
        <v>46400</v>
      </c>
      <c r="H143" s="2"/>
    </row>
    <row r="144" spans="1:213" s="1" customFormat="1" x14ac:dyDescent="0.35">
      <c r="A144" s="109"/>
      <c r="B144" s="113"/>
      <c r="C144" s="114"/>
      <c r="D144" s="115"/>
      <c r="E144" s="43" t="s">
        <v>235</v>
      </c>
      <c r="F144" s="24">
        <f t="shared" ref="F144" si="83">F142-F143</f>
        <v>46400</v>
      </c>
      <c r="H144" s="2"/>
    </row>
    <row r="145" spans="1:213" ht="23" x14ac:dyDescent="0.4">
      <c r="A145" s="109" t="s">
        <v>18</v>
      </c>
      <c r="B145" s="113" t="s">
        <v>19</v>
      </c>
      <c r="C145" s="114" t="s">
        <v>251</v>
      </c>
      <c r="D145" s="115" t="s">
        <v>253</v>
      </c>
      <c r="E145" s="42" t="s">
        <v>376</v>
      </c>
      <c r="F145" s="23">
        <f>ROUNDDOWN(заочная!F145*1.2,-2)</f>
        <v>75100</v>
      </c>
      <c r="G145" s="25"/>
      <c r="H145" s="26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</row>
    <row r="146" spans="1:213" s="1" customFormat="1" x14ac:dyDescent="0.35">
      <c r="A146" s="109"/>
      <c r="B146" s="113"/>
      <c r="C146" s="114"/>
      <c r="D146" s="115"/>
      <c r="E146" s="43" t="s">
        <v>234</v>
      </c>
      <c r="F146" s="24">
        <f t="shared" ref="F146" si="84">F145/2</f>
        <v>37550</v>
      </c>
      <c r="H146" s="2"/>
    </row>
    <row r="147" spans="1:213" s="1" customFormat="1" x14ac:dyDescent="0.35">
      <c r="A147" s="109"/>
      <c r="B147" s="113"/>
      <c r="C147" s="114"/>
      <c r="D147" s="115"/>
      <c r="E147" s="43" t="s">
        <v>235</v>
      </c>
      <c r="F147" s="24">
        <f t="shared" ref="F147" si="85">F145-F146</f>
        <v>37550</v>
      </c>
      <c r="H147" s="2"/>
    </row>
    <row r="148" spans="1:213" ht="23" x14ac:dyDescent="0.4">
      <c r="A148" s="109"/>
      <c r="B148" s="113"/>
      <c r="C148" s="114"/>
      <c r="D148" s="115" t="s">
        <v>252</v>
      </c>
      <c r="E148" s="42" t="s">
        <v>376</v>
      </c>
      <c r="F148" s="23">
        <f>ROUNDDOWN(заочная!F148*1.2,-2)</f>
        <v>75100</v>
      </c>
      <c r="G148" s="25"/>
      <c r="H148" s="26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</row>
    <row r="149" spans="1:213" s="1" customFormat="1" x14ac:dyDescent="0.35">
      <c r="A149" s="109"/>
      <c r="B149" s="113"/>
      <c r="C149" s="114"/>
      <c r="D149" s="115"/>
      <c r="E149" s="43" t="s">
        <v>234</v>
      </c>
      <c r="F149" s="24">
        <f t="shared" ref="F149" si="86">F148/2</f>
        <v>37550</v>
      </c>
      <c r="H149" s="2"/>
    </row>
    <row r="150" spans="1:213" s="1" customFormat="1" x14ac:dyDescent="0.35">
      <c r="A150" s="109"/>
      <c r="B150" s="113"/>
      <c r="C150" s="114"/>
      <c r="D150" s="115"/>
      <c r="E150" s="43" t="s">
        <v>235</v>
      </c>
      <c r="F150" s="24">
        <f t="shared" ref="F150" si="87">F148-F149</f>
        <v>37550</v>
      </c>
      <c r="H150" s="2"/>
    </row>
    <row r="151" spans="1:213" s="25" customFormat="1" ht="23" x14ac:dyDescent="0.4">
      <c r="A151" s="109" t="s">
        <v>239</v>
      </c>
      <c r="B151" s="113" t="s">
        <v>35</v>
      </c>
      <c r="C151" s="114" t="s">
        <v>251</v>
      </c>
      <c r="D151" s="115" t="s">
        <v>252</v>
      </c>
      <c r="E151" s="42" t="s">
        <v>376</v>
      </c>
      <c r="F151" s="23">
        <f>ROUNDDOWN(заочная!F151*1.2,-2)</f>
        <v>86100</v>
      </c>
      <c r="H151" s="26"/>
    </row>
    <row r="152" spans="1:213" s="1" customFormat="1" x14ac:dyDescent="0.35">
      <c r="A152" s="109"/>
      <c r="B152" s="113"/>
      <c r="C152" s="114"/>
      <c r="D152" s="115"/>
      <c r="E152" s="43" t="s">
        <v>234</v>
      </c>
      <c r="F152" s="24">
        <f t="shared" ref="F152" si="88">F151/2</f>
        <v>43050</v>
      </c>
      <c r="H152" s="2"/>
    </row>
    <row r="153" spans="1:213" s="1" customFormat="1" x14ac:dyDescent="0.35">
      <c r="A153" s="109"/>
      <c r="B153" s="113"/>
      <c r="C153" s="114"/>
      <c r="D153" s="115"/>
      <c r="E153" s="43" t="s">
        <v>235</v>
      </c>
      <c r="F153" s="24">
        <f t="shared" ref="F153" si="89">F151-F152</f>
        <v>43050</v>
      </c>
      <c r="H153" s="2"/>
    </row>
    <row r="154" spans="1:213" ht="23" x14ac:dyDescent="0.4">
      <c r="A154" s="109" t="s">
        <v>38</v>
      </c>
      <c r="B154" s="113" t="s">
        <v>39</v>
      </c>
      <c r="C154" s="114" t="s">
        <v>251</v>
      </c>
      <c r="D154" s="115" t="s">
        <v>254</v>
      </c>
      <c r="E154" s="42" t="s">
        <v>376</v>
      </c>
      <c r="F154" s="23">
        <f>ROUNDDOWN(заочная!F154*1.2,-2)</f>
        <v>54000</v>
      </c>
      <c r="G154" s="25"/>
      <c r="H154" s="26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</row>
    <row r="155" spans="1:213" s="1" customFormat="1" x14ac:dyDescent="0.35">
      <c r="A155" s="109"/>
      <c r="B155" s="113"/>
      <c r="C155" s="114"/>
      <c r="D155" s="115"/>
      <c r="E155" s="43" t="s">
        <v>234</v>
      </c>
      <c r="F155" s="24">
        <f t="shared" ref="F155" si="90">F154/2</f>
        <v>27000</v>
      </c>
      <c r="H155" s="2"/>
    </row>
    <row r="156" spans="1:213" s="1" customFormat="1" x14ac:dyDescent="0.35">
      <c r="A156" s="109"/>
      <c r="B156" s="113"/>
      <c r="C156" s="114"/>
      <c r="D156" s="115"/>
      <c r="E156" s="43" t="s">
        <v>235</v>
      </c>
      <c r="F156" s="24">
        <f t="shared" ref="F156" si="91">F154-F155</f>
        <v>27000</v>
      </c>
      <c r="H156" s="2"/>
    </row>
    <row r="157" spans="1:213" ht="23.15" customHeight="1" x14ac:dyDescent="0.35">
      <c r="A157" s="73" t="s">
        <v>53</v>
      </c>
      <c r="B157" s="120" t="s">
        <v>54</v>
      </c>
      <c r="C157" s="117" t="s">
        <v>251</v>
      </c>
      <c r="D157" s="115" t="s">
        <v>254</v>
      </c>
      <c r="E157" s="42" t="s">
        <v>376</v>
      </c>
      <c r="F157" s="23">
        <f>ROUNDDOWN(заочная!F157*1.2,-2)</f>
        <v>92800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</row>
    <row r="158" spans="1:213" s="1" customFormat="1" x14ac:dyDescent="0.35">
      <c r="A158" s="74"/>
      <c r="B158" s="121"/>
      <c r="C158" s="118"/>
      <c r="D158" s="115"/>
      <c r="E158" s="43" t="s">
        <v>234</v>
      </c>
      <c r="F158" s="24">
        <f t="shared" ref="F158" si="92">F157/2</f>
        <v>46400</v>
      </c>
      <c r="H158" s="2"/>
    </row>
    <row r="159" spans="1:213" s="1" customFormat="1" x14ac:dyDescent="0.35">
      <c r="A159" s="74"/>
      <c r="B159" s="121"/>
      <c r="C159" s="118"/>
      <c r="D159" s="115"/>
      <c r="E159" s="43" t="s">
        <v>235</v>
      </c>
      <c r="F159" s="24">
        <f t="shared" ref="F159" si="93">F157-F158</f>
        <v>46400</v>
      </c>
      <c r="H159" s="2"/>
    </row>
    <row r="160" spans="1:213" ht="23.15" customHeight="1" x14ac:dyDescent="0.35">
      <c r="A160" s="74"/>
      <c r="B160" s="121"/>
      <c r="C160" s="118"/>
      <c r="D160" s="115" t="s">
        <v>252</v>
      </c>
      <c r="E160" s="42" t="s">
        <v>376</v>
      </c>
      <c r="F160" s="23">
        <f>ROUNDDOWN(заочная!F160*1.2,-2)</f>
        <v>92800</v>
      </c>
      <c r="G160" s="54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</row>
    <row r="161" spans="1:213" s="1" customFormat="1" x14ac:dyDescent="0.35">
      <c r="A161" s="74"/>
      <c r="B161" s="121"/>
      <c r="C161" s="118"/>
      <c r="D161" s="115"/>
      <c r="E161" s="43" t="s">
        <v>234</v>
      </c>
      <c r="F161" s="24">
        <f t="shared" ref="F161" si="94">F160/2</f>
        <v>46400</v>
      </c>
      <c r="G161" s="54"/>
      <c r="H161" s="2"/>
    </row>
    <row r="162" spans="1:213" s="1" customFormat="1" x14ac:dyDescent="0.35">
      <c r="A162" s="75"/>
      <c r="B162" s="122"/>
      <c r="C162" s="119"/>
      <c r="D162" s="115"/>
      <c r="E162" s="43" t="s">
        <v>235</v>
      </c>
      <c r="F162" s="24">
        <f t="shared" ref="F162" si="95">F160-F161</f>
        <v>46400</v>
      </c>
      <c r="G162" s="54"/>
      <c r="H162" s="2"/>
    </row>
    <row r="163" spans="1:213" ht="23" x14ac:dyDescent="0.4">
      <c r="A163" s="109" t="s">
        <v>242</v>
      </c>
      <c r="B163" s="113" t="s">
        <v>255</v>
      </c>
      <c r="C163" s="114" t="s">
        <v>251</v>
      </c>
      <c r="D163" s="115" t="s">
        <v>252</v>
      </c>
      <c r="E163" s="42" t="s">
        <v>376</v>
      </c>
      <c r="F163" s="23">
        <f>ROUNDDOWN(заочная!F163*1.2,-2)</f>
        <v>76300</v>
      </c>
      <c r="G163" s="25"/>
      <c r="H163" s="26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</row>
    <row r="164" spans="1:213" s="1" customFormat="1" x14ac:dyDescent="0.35">
      <c r="A164" s="109"/>
      <c r="B164" s="113"/>
      <c r="C164" s="114"/>
      <c r="D164" s="115"/>
      <c r="E164" s="43" t="s">
        <v>234</v>
      </c>
      <c r="F164" s="24">
        <f t="shared" ref="F164" si="96">F163/2</f>
        <v>38150</v>
      </c>
      <c r="H164" s="2"/>
    </row>
    <row r="165" spans="1:213" s="1" customFormat="1" x14ac:dyDescent="0.35">
      <c r="A165" s="109"/>
      <c r="B165" s="113"/>
      <c r="C165" s="114"/>
      <c r="D165" s="115"/>
      <c r="E165" s="43" t="s">
        <v>235</v>
      </c>
      <c r="F165" s="24">
        <f t="shared" ref="F165" si="97">F163-F164</f>
        <v>38150</v>
      </c>
      <c r="H165" s="2"/>
    </row>
    <row r="166" spans="1:213" ht="23" x14ac:dyDescent="0.4">
      <c r="A166" s="109" t="s">
        <v>81</v>
      </c>
      <c r="B166" s="113" t="s">
        <v>82</v>
      </c>
      <c r="C166" s="114" t="s">
        <v>251</v>
      </c>
      <c r="D166" s="115" t="s">
        <v>254</v>
      </c>
      <c r="E166" s="42" t="s">
        <v>376</v>
      </c>
      <c r="F166" s="23">
        <f>ROUNDDOWN(заочная!F166*1.2,-2)</f>
        <v>75100</v>
      </c>
      <c r="G166" s="25"/>
      <c r="H166" s="26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</row>
    <row r="167" spans="1:213" s="1" customFormat="1" x14ac:dyDescent="0.35">
      <c r="A167" s="109"/>
      <c r="B167" s="113"/>
      <c r="C167" s="114"/>
      <c r="D167" s="115"/>
      <c r="E167" s="43" t="s">
        <v>234</v>
      </c>
      <c r="F167" s="24">
        <f t="shared" ref="F167" si="98">F166/2</f>
        <v>37550</v>
      </c>
      <c r="H167" s="2"/>
    </row>
    <row r="168" spans="1:213" s="1" customFormat="1" x14ac:dyDescent="0.35">
      <c r="A168" s="109"/>
      <c r="B168" s="113"/>
      <c r="C168" s="114"/>
      <c r="D168" s="115"/>
      <c r="E168" s="43" t="s">
        <v>235</v>
      </c>
      <c r="F168" s="24">
        <f t="shared" ref="F168" si="99">F166-F167</f>
        <v>37550</v>
      </c>
      <c r="H168" s="2"/>
    </row>
    <row r="169" spans="1:213" ht="23" x14ac:dyDescent="0.4">
      <c r="A169" s="109"/>
      <c r="B169" s="113"/>
      <c r="C169" s="114"/>
      <c r="D169" s="115" t="s">
        <v>252</v>
      </c>
      <c r="E169" s="42" t="s">
        <v>376</v>
      </c>
      <c r="F169" s="23">
        <f>ROUNDDOWN(заочная!F169*1.2,-2)</f>
        <v>75100</v>
      </c>
      <c r="G169" s="25"/>
      <c r="H169" s="26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</row>
    <row r="170" spans="1:213" s="1" customFormat="1" x14ac:dyDescent="0.35">
      <c r="A170" s="109"/>
      <c r="B170" s="113"/>
      <c r="C170" s="114"/>
      <c r="D170" s="115"/>
      <c r="E170" s="43" t="s">
        <v>234</v>
      </c>
      <c r="F170" s="24">
        <f t="shared" ref="F170" si="100">F169/2</f>
        <v>37550</v>
      </c>
      <c r="H170" s="2"/>
    </row>
    <row r="171" spans="1:213" s="1" customFormat="1" x14ac:dyDescent="0.35">
      <c r="A171" s="109"/>
      <c r="B171" s="113"/>
      <c r="C171" s="114"/>
      <c r="D171" s="115"/>
      <c r="E171" s="43" t="s">
        <v>235</v>
      </c>
      <c r="F171" s="24">
        <f t="shared" ref="F171" si="101">F169-F170</f>
        <v>37550</v>
      </c>
      <c r="H171" s="2"/>
    </row>
    <row r="172" spans="1:213" ht="23" x14ac:dyDescent="0.35">
      <c r="A172" s="109" t="s">
        <v>243</v>
      </c>
      <c r="B172" s="113" t="s">
        <v>256</v>
      </c>
      <c r="C172" s="114" t="s">
        <v>251</v>
      </c>
      <c r="D172" s="115" t="s">
        <v>252</v>
      </c>
      <c r="E172" s="42" t="s">
        <v>376</v>
      </c>
      <c r="F172" s="23">
        <f>ROUNDDOWN(заочная!F172*1.2,-2)</f>
        <v>76300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</row>
    <row r="173" spans="1:213" s="1" customFormat="1" x14ac:dyDescent="0.35">
      <c r="A173" s="109"/>
      <c r="B173" s="113"/>
      <c r="C173" s="114"/>
      <c r="D173" s="115"/>
      <c r="E173" s="43" t="s">
        <v>234</v>
      </c>
      <c r="F173" s="24">
        <f t="shared" ref="F173" si="102">F172/2</f>
        <v>38150</v>
      </c>
      <c r="H173" s="2"/>
    </row>
    <row r="174" spans="1:213" s="1" customFormat="1" x14ac:dyDescent="0.35">
      <c r="A174" s="109"/>
      <c r="B174" s="113"/>
      <c r="C174" s="114"/>
      <c r="D174" s="115"/>
      <c r="E174" s="43" t="s">
        <v>235</v>
      </c>
      <c r="F174" s="24">
        <f t="shared" ref="F174" si="103">F172-F173</f>
        <v>38150</v>
      </c>
      <c r="H174" s="2"/>
    </row>
    <row r="175" spans="1:213" ht="23" x14ac:dyDescent="0.4">
      <c r="A175" s="109" t="s">
        <v>87</v>
      </c>
      <c r="B175" s="113" t="s">
        <v>88</v>
      </c>
      <c r="C175" s="114" t="s">
        <v>251</v>
      </c>
      <c r="D175" s="115" t="s">
        <v>252</v>
      </c>
      <c r="E175" s="42" t="s">
        <v>376</v>
      </c>
      <c r="F175" s="23">
        <f>ROUNDDOWN(заочная!F175*1.2,-2)</f>
        <v>92800</v>
      </c>
      <c r="G175" s="25"/>
      <c r="H175" s="26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</row>
    <row r="176" spans="1:213" s="1" customFormat="1" x14ac:dyDescent="0.35">
      <c r="A176" s="109"/>
      <c r="B176" s="113"/>
      <c r="C176" s="114"/>
      <c r="D176" s="115"/>
      <c r="E176" s="43" t="s">
        <v>234</v>
      </c>
      <c r="F176" s="24">
        <f t="shared" ref="F176" si="104">F175/2</f>
        <v>46400</v>
      </c>
      <c r="H176" s="2"/>
    </row>
    <row r="177" spans="1:213" s="1" customFormat="1" x14ac:dyDescent="0.35">
      <c r="A177" s="109"/>
      <c r="B177" s="113"/>
      <c r="C177" s="114"/>
      <c r="D177" s="115"/>
      <c r="E177" s="43" t="s">
        <v>235</v>
      </c>
      <c r="F177" s="24">
        <f t="shared" ref="F177" si="105">F175-F176</f>
        <v>46400</v>
      </c>
      <c r="H177" s="2"/>
    </row>
    <row r="178" spans="1:213" ht="23" x14ac:dyDescent="0.4">
      <c r="A178" s="109" t="s">
        <v>99</v>
      </c>
      <c r="B178" s="113">
        <v>37689</v>
      </c>
      <c r="C178" s="114" t="s">
        <v>251</v>
      </c>
      <c r="D178" s="115" t="s">
        <v>254</v>
      </c>
      <c r="E178" s="42" t="s">
        <v>376</v>
      </c>
      <c r="F178" s="23">
        <f>ROUNDDOWN(заочная!F178*1.2,-2)</f>
        <v>77700</v>
      </c>
      <c r="G178" s="25"/>
      <c r="H178" s="26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</row>
    <row r="179" spans="1:213" s="1" customFormat="1" x14ac:dyDescent="0.35">
      <c r="A179" s="109"/>
      <c r="B179" s="113"/>
      <c r="C179" s="114"/>
      <c r="D179" s="115"/>
      <c r="E179" s="43" t="s">
        <v>234</v>
      </c>
      <c r="F179" s="24">
        <f t="shared" ref="F179" si="106">F178/2</f>
        <v>38850</v>
      </c>
      <c r="H179" s="2"/>
    </row>
    <row r="180" spans="1:213" s="1" customFormat="1" x14ac:dyDescent="0.35">
      <c r="A180" s="109"/>
      <c r="B180" s="113"/>
      <c r="C180" s="114"/>
      <c r="D180" s="115"/>
      <c r="E180" s="43" t="s">
        <v>235</v>
      </c>
      <c r="F180" s="24">
        <f t="shared" ref="F180" si="107">F178-F179</f>
        <v>38850</v>
      </c>
      <c r="H180" s="2"/>
    </row>
    <row r="181" spans="1:213" ht="23" x14ac:dyDescent="0.4">
      <c r="A181" s="109"/>
      <c r="B181" s="113"/>
      <c r="C181" s="114"/>
      <c r="D181" s="115" t="s">
        <v>252</v>
      </c>
      <c r="E181" s="42" t="s">
        <v>376</v>
      </c>
      <c r="F181" s="23">
        <f>ROUNDDOWN(заочная!F181*1.2,-2)</f>
        <v>77700</v>
      </c>
      <c r="G181" s="25"/>
      <c r="H181" s="26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</row>
    <row r="182" spans="1:213" s="1" customFormat="1" x14ac:dyDescent="0.35">
      <c r="A182" s="109"/>
      <c r="B182" s="113"/>
      <c r="C182" s="114"/>
      <c r="D182" s="115"/>
      <c r="E182" s="43" t="s">
        <v>234</v>
      </c>
      <c r="F182" s="24">
        <f t="shared" ref="F182" si="108">F181/2</f>
        <v>38850</v>
      </c>
      <c r="H182" s="2"/>
    </row>
    <row r="183" spans="1:213" s="1" customFormat="1" x14ac:dyDescent="0.35">
      <c r="A183" s="109"/>
      <c r="B183" s="113"/>
      <c r="C183" s="114"/>
      <c r="D183" s="115"/>
      <c r="E183" s="43" t="s">
        <v>235</v>
      </c>
      <c r="F183" s="24">
        <f t="shared" ref="F183" si="109">F181-F182</f>
        <v>38850</v>
      </c>
      <c r="H183" s="2"/>
    </row>
    <row r="184" spans="1:213" ht="23" x14ac:dyDescent="0.4">
      <c r="A184" s="73" t="s">
        <v>107</v>
      </c>
      <c r="B184" s="120">
        <v>38055</v>
      </c>
      <c r="C184" s="117" t="s">
        <v>251</v>
      </c>
      <c r="D184" s="115" t="s">
        <v>252</v>
      </c>
      <c r="E184" s="42" t="s">
        <v>376</v>
      </c>
      <c r="F184" s="23">
        <f>ROUNDDOWN(заочная!F184*1.2,-2)</f>
        <v>92800</v>
      </c>
      <c r="G184" s="25"/>
      <c r="H184" s="26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</row>
    <row r="185" spans="1:213" s="1" customFormat="1" x14ac:dyDescent="0.35">
      <c r="A185" s="74"/>
      <c r="B185" s="121"/>
      <c r="C185" s="118"/>
      <c r="D185" s="115"/>
      <c r="E185" s="43" t="s">
        <v>234</v>
      </c>
      <c r="F185" s="24">
        <f t="shared" ref="F185" si="110">F184/2</f>
        <v>46400</v>
      </c>
      <c r="H185" s="2"/>
    </row>
    <row r="186" spans="1:213" s="1" customFormat="1" x14ac:dyDescent="0.35">
      <c r="A186" s="75"/>
      <c r="B186" s="122"/>
      <c r="C186" s="119"/>
      <c r="D186" s="115"/>
      <c r="E186" s="43" t="s">
        <v>235</v>
      </c>
      <c r="F186" s="24">
        <f t="shared" ref="F186" si="111">F184-F185</f>
        <v>46400</v>
      </c>
      <c r="H186" s="2"/>
    </row>
    <row r="187" spans="1:213" s="25" customFormat="1" ht="23.15" customHeight="1" x14ac:dyDescent="0.35">
      <c r="A187" s="109" t="s">
        <v>111</v>
      </c>
      <c r="B187" s="113">
        <v>36961</v>
      </c>
      <c r="C187" s="117" t="s">
        <v>251</v>
      </c>
      <c r="D187" s="115" t="s">
        <v>252</v>
      </c>
      <c r="E187" s="42" t="s">
        <v>376</v>
      </c>
      <c r="F187" s="23">
        <f>ROUNDDOWN(заочная!F187*1.2,-2)</f>
        <v>92800</v>
      </c>
      <c r="G187" s="54"/>
      <c r="H187" s="2"/>
      <c r="I187" s="1"/>
      <c r="J187" s="1"/>
      <c r="K187" s="12"/>
      <c r="L187" s="12"/>
      <c r="M187" s="12"/>
      <c r="N187" s="12"/>
      <c r="O187" s="12"/>
      <c r="P187" s="12"/>
    </row>
    <row r="188" spans="1:213" s="1" customFormat="1" x14ac:dyDescent="0.35">
      <c r="A188" s="109"/>
      <c r="B188" s="113"/>
      <c r="C188" s="118"/>
      <c r="D188" s="115"/>
      <c r="E188" s="43" t="s">
        <v>234</v>
      </c>
      <c r="F188" s="24">
        <f t="shared" ref="F188" si="112">F187/2</f>
        <v>46400</v>
      </c>
      <c r="G188" s="54"/>
      <c r="H188" s="2"/>
    </row>
    <row r="189" spans="1:213" s="1" customFormat="1" x14ac:dyDescent="0.35">
      <c r="A189" s="109"/>
      <c r="B189" s="113"/>
      <c r="C189" s="119"/>
      <c r="D189" s="115"/>
      <c r="E189" s="43" t="s">
        <v>235</v>
      </c>
      <c r="F189" s="24">
        <f t="shared" ref="F189" si="113">F187-F188</f>
        <v>46400</v>
      </c>
      <c r="G189" s="54"/>
      <c r="H189" s="2"/>
    </row>
    <row r="190" spans="1:213" ht="23" x14ac:dyDescent="0.35">
      <c r="A190" s="73" t="s">
        <v>257</v>
      </c>
      <c r="B190" s="120" t="s">
        <v>130</v>
      </c>
      <c r="C190" s="117" t="s">
        <v>251</v>
      </c>
      <c r="D190" s="115" t="s">
        <v>252</v>
      </c>
      <c r="E190" s="42" t="s">
        <v>376</v>
      </c>
      <c r="F190" s="23">
        <f>ROUNDDOWN(заочная!F190*1.2,-2)</f>
        <v>81600</v>
      </c>
    </row>
    <row r="191" spans="1:213" s="1" customFormat="1" x14ac:dyDescent="0.35">
      <c r="A191" s="74"/>
      <c r="B191" s="121"/>
      <c r="C191" s="118"/>
      <c r="D191" s="115"/>
      <c r="E191" s="43" t="s">
        <v>234</v>
      </c>
      <c r="F191" s="24">
        <f t="shared" ref="F191" si="114">F190/2</f>
        <v>40800</v>
      </c>
      <c r="H191" s="2"/>
    </row>
    <row r="192" spans="1:213" s="1" customFormat="1" x14ac:dyDescent="0.35">
      <c r="A192" s="75"/>
      <c r="B192" s="122"/>
      <c r="C192" s="119"/>
      <c r="D192" s="115"/>
      <c r="E192" s="43" t="s">
        <v>235</v>
      </c>
      <c r="F192" s="24">
        <f t="shared" ref="F192" si="115">F190-F191</f>
        <v>40800</v>
      </c>
      <c r="H192" s="2"/>
    </row>
    <row r="193" spans="1:213" ht="23" x14ac:dyDescent="0.4">
      <c r="A193" s="109" t="s">
        <v>131</v>
      </c>
      <c r="B193" s="113" t="s">
        <v>132</v>
      </c>
      <c r="C193" s="114" t="s">
        <v>251</v>
      </c>
      <c r="D193" s="115" t="s">
        <v>258</v>
      </c>
      <c r="E193" s="42" t="s">
        <v>376</v>
      </c>
      <c r="F193" s="23">
        <f>ROUNDDOWN(заочная!F193*1.2,-2)</f>
        <v>92800</v>
      </c>
      <c r="G193" s="25"/>
      <c r="H193" s="26"/>
      <c r="I193" s="25"/>
      <c r="J193" s="25"/>
      <c r="K193" s="25"/>
      <c r="L193" s="25"/>
      <c r="M193" s="25"/>
      <c r="N193" s="25"/>
      <c r="O193" s="25"/>
      <c r="P193" s="25"/>
    </row>
    <row r="194" spans="1:213" s="1" customFormat="1" x14ac:dyDescent="0.35">
      <c r="A194" s="109"/>
      <c r="B194" s="113"/>
      <c r="C194" s="114"/>
      <c r="D194" s="115"/>
      <c r="E194" s="43" t="s">
        <v>234</v>
      </c>
      <c r="F194" s="24">
        <f t="shared" ref="F194" si="116">F193/2</f>
        <v>46400</v>
      </c>
      <c r="H194" s="2"/>
    </row>
    <row r="195" spans="1:213" s="1" customFormat="1" x14ac:dyDescent="0.35">
      <c r="A195" s="109"/>
      <c r="B195" s="113"/>
      <c r="C195" s="114"/>
      <c r="D195" s="115"/>
      <c r="E195" s="43" t="s">
        <v>235</v>
      </c>
      <c r="F195" s="24">
        <f t="shared" ref="F195" si="117">F193-F194</f>
        <v>46400</v>
      </c>
      <c r="H195" s="2"/>
    </row>
    <row r="196" spans="1:213" s="25" customFormat="1" ht="23" x14ac:dyDescent="0.4">
      <c r="A196" s="109" t="s">
        <v>139</v>
      </c>
      <c r="B196" s="113" t="s">
        <v>140</v>
      </c>
      <c r="C196" s="114" t="s">
        <v>251</v>
      </c>
      <c r="D196" s="115" t="s">
        <v>252</v>
      </c>
      <c r="E196" s="42" t="s">
        <v>376</v>
      </c>
      <c r="F196" s="23">
        <f>ROUNDDOWN(заочная!F196*1.2,-2)</f>
        <v>76800</v>
      </c>
      <c r="H196" s="26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</row>
    <row r="197" spans="1:213" s="1" customFormat="1" x14ac:dyDescent="0.35">
      <c r="A197" s="109"/>
      <c r="B197" s="113"/>
      <c r="C197" s="114"/>
      <c r="D197" s="115"/>
      <c r="E197" s="43" t="s">
        <v>234</v>
      </c>
      <c r="F197" s="24">
        <f t="shared" ref="F197" si="118">F196/2</f>
        <v>38400</v>
      </c>
      <c r="H197" s="2"/>
    </row>
    <row r="198" spans="1:213" s="1" customFormat="1" x14ac:dyDescent="0.35">
      <c r="A198" s="109"/>
      <c r="B198" s="113"/>
      <c r="C198" s="114"/>
      <c r="D198" s="115"/>
      <c r="E198" s="43" t="s">
        <v>235</v>
      </c>
      <c r="F198" s="24">
        <f t="shared" ref="F198" si="119">F196-F197</f>
        <v>38400</v>
      </c>
      <c r="H198" s="2"/>
    </row>
    <row r="199" spans="1:213" ht="23" x14ac:dyDescent="0.4">
      <c r="A199" s="109" t="s">
        <v>147</v>
      </c>
      <c r="B199" s="113" t="s">
        <v>148</v>
      </c>
      <c r="C199" s="114" t="s">
        <v>251</v>
      </c>
      <c r="D199" s="115" t="s">
        <v>252</v>
      </c>
      <c r="E199" s="42" t="s">
        <v>376</v>
      </c>
      <c r="F199" s="23">
        <f>ROUNDDOWN(заочная!F199*1.2,-2)</f>
        <v>78900</v>
      </c>
      <c r="G199" s="25"/>
      <c r="H199" s="26"/>
      <c r="I199" s="25"/>
      <c r="J199" s="25"/>
      <c r="K199" s="25"/>
      <c r="L199" s="25"/>
      <c r="M199" s="25"/>
      <c r="N199" s="25"/>
      <c r="O199" s="25"/>
      <c r="P199" s="25"/>
    </row>
    <row r="200" spans="1:213" s="1" customFormat="1" x14ac:dyDescent="0.35">
      <c r="A200" s="109"/>
      <c r="B200" s="113"/>
      <c r="C200" s="114"/>
      <c r="D200" s="115"/>
      <c r="E200" s="43" t="s">
        <v>234</v>
      </c>
      <c r="F200" s="24">
        <f t="shared" ref="F200" si="120">F199/2</f>
        <v>39450</v>
      </c>
      <c r="H200" s="2"/>
    </row>
    <row r="201" spans="1:213" s="1" customFormat="1" x14ac:dyDescent="0.35">
      <c r="A201" s="109"/>
      <c r="B201" s="113"/>
      <c r="C201" s="114"/>
      <c r="D201" s="115"/>
      <c r="E201" s="43" t="s">
        <v>235</v>
      </c>
      <c r="F201" s="24">
        <f t="shared" ref="F201" si="121">F199-F200</f>
        <v>39450</v>
      </c>
      <c r="H201" s="2"/>
    </row>
    <row r="202" spans="1:213" ht="23" x14ac:dyDescent="0.35">
      <c r="A202" s="109" t="s">
        <v>249</v>
      </c>
      <c r="B202" s="113" t="s">
        <v>169</v>
      </c>
      <c r="C202" s="114" t="s">
        <v>251</v>
      </c>
      <c r="D202" s="115" t="s">
        <v>254</v>
      </c>
      <c r="E202" s="42" t="s">
        <v>376</v>
      </c>
      <c r="F202" s="23">
        <f>ROUNDDOWN(заочная!F202*1.2,-2)</f>
        <v>75100</v>
      </c>
    </row>
    <row r="203" spans="1:213" s="1" customFormat="1" x14ac:dyDescent="0.35">
      <c r="A203" s="109"/>
      <c r="B203" s="113"/>
      <c r="C203" s="114"/>
      <c r="D203" s="115"/>
      <c r="E203" s="43" t="s">
        <v>234</v>
      </c>
      <c r="F203" s="24">
        <f t="shared" ref="F203" si="122">F202/2</f>
        <v>37550</v>
      </c>
      <c r="H203" s="2"/>
    </row>
    <row r="204" spans="1:213" s="1" customFormat="1" x14ac:dyDescent="0.35">
      <c r="A204" s="109"/>
      <c r="B204" s="113"/>
      <c r="C204" s="114"/>
      <c r="D204" s="115"/>
      <c r="E204" s="43" t="s">
        <v>235</v>
      </c>
      <c r="F204" s="24">
        <f t="shared" ref="F204" si="123">F202-F203</f>
        <v>37550</v>
      </c>
      <c r="H204" s="2"/>
    </row>
    <row r="205" spans="1:213" ht="23" x14ac:dyDescent="0.35">
      <c r="A205" s="109"/>
      <c r="B205" s="113"/>
      <c r="C205" s="114"/>
      <c r="D205" s="115" t="s">
        <v>252</v>
      </c>
      <c r="E205" s="42" t="s">
        <v>376</v>
      </c>
      <c r="F205" s="23">
        <f>ROUNDDOWN(заочная!F205*1.2,-2)</f>
        <v>75100</v>
      </c>
    </row>
    <row r="206" spans="1:213" s="1" customFormat="1" x14ac:dyDescent="0.35">
      <c r="A206" s="109"/>
      <c r="B206" s="113"/>
      <c r="C206" s="114"/>
      <c r="D206" s="115"/>
      <c r="E206" s="43" t="s">
        <v>234</v>
      </c>
      <c r="F206" s="24">
        <f t="shared" ref="F206" si="124">F205/2</f>
        <v>37550</v>
      </c>
      <c r="H206" s="2"/>
    </row>
    <row r="207" spans="1:213" s="1" customFormat="1" x14ac:dyDescent="0.35">
      <c r="A207" s="109"/>
      <c r="B207" s="113"/>
      <c r="C207" s="114"/>
      <c r="D207" s="115"/>
      <c r="E207" s="43" t="s">
        <v>235</v>
      </c>
      <c r="F207" s="24">
        <f t="shared" ref="F207" si="125">F205-F206</f>
        <v>37550</v>
      </c>
      <c r="H207" s="2"/>
    </row>
    <row r="208" spans="1:213" ht="23" x14ac:dyDescent="0.35">
      <c r="A208" s="109" t="s">
        <v>171</v>
      </c>
      <c r="B208" s="113" t="s">
        <v>172</v>
      </c>
      <c r="C208" s="114" t="s">
        <v>251</v>
      </c>
      <c r="D208" s="115" t="s">
        <v>252</v>
      </c>
      <c r="E208" s="42" t="s">
        <v>376</v>
      </c>
      <c r="F208" s="23">
        <f>ROUNDDOWN(заочная!F208*1.2,-2)</f>
        <v>92800</v>
      </c>
    </row>
    <row r="209" spans="1:213" s="1" customFormat="1" x14ac:dyDescent="0.35">
      <c r="A209" s="109"/>
      <c r="B209" s="113"/>
      <c r="C209" s="114"/>
      <c r="D209" s="115"/>
      <c r="E209" s="43" t="s">
        <v>234</v>
      </c>
      <c r="F209" s="24">
        <f t="shared" ref="F209" si="126">F208/2</f>
        <v>46400</v>
      </c>
      <c r="H209" s="2"/>
    </row>
    <row r="210" spans="1:213" s="1" customFormat="1" x14ac:dyDescent="0.35">
      <c r="A210" s="109"/>
      <c r="B210" s="113"/>
      <c r="C210" s="114"/>
      <c r="D210" s="115"/>
      <c r="E210" s="43" t="s">
        <v>235</v>
      </c>
      <c r="F210" s="24">
        <f t="shared" ref="F210" si="127">F208-F209</f>
        <v>46400</v>
      </c>
      <c r="H210" s="2"/>
    </row>
    <row r="211" spans="1:213" ht="23" x14ac:dyDescent="0.35">
      <c r="A211" s="109" t="s">
        <v>175</v>
      </c>
      <c r="B211" s="113" t="s">
        <v>176</v>
      </c>
      <c r="C211" s="114" t="s">
        <v>251</v>
      </c>
      <c r="D211" s="115" t="s">
        <v>258</v>
      </c>
      <c r="E211" s="42" t="s">
        <v>376</v>
      </c>
      <c r="F211" s="23">
        <f>ROUNDDOWN(заочная!F211*1.2,-2)</f>
        <v>92800</v>
      </c>
    </row>
    <row r="212" spans="1:213" s="1" customFormat="1" x14ac:dyDescent="0.35">
      <c r="A212" s="109"/>
      <c r="B212" s="113"/>
      <c r="C212" s="114"/>
      <c r="D212" s="115"/>
      <c r="E212" s="43" t="s">
        <v>234</v>
      </c>
      <c r="F212" s="24">
        <f t="shared" ref="F212" si="128">F211/2</f>
        <v>46400</v>
      </c>
      <c r="H212" s="2"/>
    </row>
    <row r="213" spans="1:213" s="1" customFormat="1" x14ac:dyDescent="0.35">
      <c r="A213" s="109"/>
      <c r="B213" s="113"/>
      <c r="C213" s="114"/>
      <c r="D213" s="115"/>
      <c r="E213" s="43" t="s">
        <v>235</v>
      </c>
      <c r="F213" s="24">
        <f t="shared" ref="F213" si="129">F211-F212</f>
        <v>46400</v>
      </c>
      <c r="H213" s="2"/>
    </row>
    <row r="214" spans="1:213" s="27" customFormat="1" ht="23" x14ac:dyDescent="0.35">
      <c r="A214" s="109" t="s">
        <v>177</v>
      </c>
      <c r="B214" s="113" t="s">
        <v>178</v>
      </c>
      <c r="C214" s="114" t="s">
        <v>251</v>
      </c>
      <c r="D214" s="115" t="s">
        <v>258</v>
      </c>
      <c r="E214" s="42" t="s">
        <v>376</v>
      </c>
      <c r="F214" s="23">
        <f>ROUNDDOWN(заочная!F214*1.2,-2)</f>
        <v>92800</v>
      </c>
      <c r="G214" s="1"/>
      <c r="H214" s="2"/>
      <c r="I214" s="1"/>
      <c r="J214" s="1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</row>
    <row r="215" spans="1:213" s="1" customFormat="1" x14ac:dyDescent="0.35">
      <c r="A215" s="109"/>
      <c r="B215" s="113"/>
      <c r="C215" s="114"/>
      <c r="D215" s="115"/>
      <c r="E215" s="43" t="s">
        <v>234</v>
      </c>
      <c r="F215" s="24">
        <f t="shared" ref="F215" si="130">F214/2</f>
        <v>46400</v>
      </c>
      <c r="H215" s="2"/>
    </row>
    <row r="216" spans="1:213" s="1" customFormat="1" x14ac:dyDescent="0.35">
      <c r="A216" s="109"/>
      <c r="B216" s="113"/>
      <c r="C216" s="114"/>
      <c r="D216" s="115"/>
      <c r="E216" s="43" t="s">
        <v>235</v>
      </c>
      <c r="F216" s="24">
        <f t="shared" ref="F216" si="131">F214-F215</f>
        <v>46400</v>
      </c>
      <c r="H216" s="2"/>
    </row>
    <row r="217" spans="1:213" s="22" customFormat="1" ht="17.5" x14ac:dyDescent="0.35">
      <c r="A217" s="116" t="s">
        <v>259</v>
      </c>
      <c r="B217" s="116"/>
      <c r="C217" s="116"/>
      <c r="D217" s="116"/>
      <c r="E217" s="116"/>
      <c r="F217" s="116"/>
      <c r="G217" s="20"/>
      <c r="H217" s="21"/>
      <c r="I217" s="20"/>
      <c r="J217" s="20"/>
    </row>
    <row r="218" spans="1:213" s="1" customFormat="1" ht="23" x14ac:dyDescent="0.35">
      <c r="A218" s="109" t="s">
        <v>218</v>
      </c>
      <c r="B218" s="113" t="s">
        <v>219</v>
      </c>
      <c r="C218" s="114" t="s">
        <v>260</v>
      </c>
      <c r="D218" s="115" t="s">
        <v>186</v>
      </c>
      <c r="E218" s="42" t="s">
        <v>376</v>
      </c>
      <c r="F218" s="23">
        <f>ROUNDDOWN(заочная!F218*1.2,-2)</f>
        <v>83500</v>
      </c>
      <c r="H218" s="2"/>
    </row>
    <row r="219" spans="1:213" s="1" customFormat="1" x14ac:dyDescent="0.35">
      <c r="A219" s="109"/>
      <c r="B219" s="113"/>
      <c r="C219" s="114"/>
      <c r="D219" s="115"/>
      <c r="E219" s="43" t="s">
        <v>234</v>
      </c>
      <c r="F219" s="24">
        <f>F218/2</f>
        <v>41750</v>
      </c>
      <c r="H219" s="2"/>
    </row>
    <row r="220" spans="1:213" s="1" customFormat="1" x14ac:dyDescent="0.35">
      <c r="A220" s="109"/>
      <c r="B220" s="113"/>
      <c r="C220" s="114"/>
      <c r="D220" s="115"/>
      <c r="E220" s="43" t="s">
        <v>235</v>
      </c>
      <c r="F220" s="24">
        <f>F218-F219</f>
        <v>41750</v>
      </c>
      <c r="H220" s="2"/>
    </row>
    <row r="221" spans="1:213" s="22" customFormat="1" ht="17.5" x14ac:dyDescent="0.35">
      <c r="A221" s="116" t="s">
        <v>261</v>
      </c>
      <c r="B221" s="116"/>
      <c r="C221" s="116"/>
      <c r="D221" s="116"/>
      <c r="E221" s="116"/>
      <c r="F221" s="116"/>
      <c r="G221" s="20"/>
      <c r="H221" s="21"/>
      <c r="I221" s="20"/>
      <c r="J221" s="20"/>
    </row>
    <row r="222" spans="1:213" s="25" customFormat="1" ht="23" x14ac:dyDescent="0.4">
      <c r="A222" s="109" t="s">
        <v>218</v>
      </c>
      <c r="B222" s="113" t="s">
        <v>219</v>
      </c>
      <c r="C222" s="114" t="s">
        <v>262</v>
      </c>
      <c r="D222" s="115" t="s">
        <v>252</v>
      </c>
      <c r="E222" s="42" t="s">
        <v>376</v>
      </c>
      <c r="F222" s="23">
        <f>ROUNDDOWN(заочная!F222*1.2,-2)</f>
        <v>83500</v>
      </c>
      <c r="H222" s="26"/>
    </row>
    <row r="223" spans="1:213" s="1" customFormat="1" x14ac:dyDescent="0.35">
      <c r="A223" s="109"/>
      <c r="B223" s="113"/>
      <c r="C223" s="114"/>
      <c r="D223" s="115"/>
      <c r="E223" s="43" t="s">
        <v>234</v>
      </c>
      <c r="F223" s="24">
        <f>F222/2</f>
        <v>41750</v>
      </c>
      <c r="H223" s="2"/>
    </row>
    <row r="224" spans="1:213" s="1" customFormat="1" x14ac:dyDescent="0.35">
      <c r="A224" s="109"/>
      <c r="B224" s="113"/>
      <c r="C224" s="114"/>
      <c r="D224" s="115"/>
      <c r="E224" s="43" t="s">
        <v>235</v>
      </c>
      <c r="F224" s="24">
        <f>F222-F223</f>
        <v>41750</v>
      </c>
      <c r="H224" s="2"/>
    </row>
    <row r="225" spans="1:8" s="22" customFormat="1" ht="17.5" x14ac:dyDescent="0.35">
      <c r="A225" s="116" t="s">
        <v>263</v>
      </c>
      <c r="B225" s="116"/>
      <c r="C225" s="116"/>
      <c r="D225" s="116"/>
      <c r="E225" s="116"/>
      <c r="F225" s="116"/>
      <c r="G225" s="21"/>
      <c r="H225" s="21"/>
    </row>
    <row r="226" spans="1:8" s="25" customFormat="1" ht="23" x14ac:dyDescent="0.4">
      <c r="A226" s="109" t="s">
        <v>38</v>
      </c>
      <c r="B226" s="113" t="s">
        <v>264</v>
      </c>
      <c r="C226" s="114" t="s">
        <v>238</v>
      </c>
      <c r="D226" s="115" t="s">
        <v>265</v>
      </c>
      <c r="E226" s="42" t="s">
        <v>376</v>
      </c>
      <c r="F226" s="23">
        <f>ROUNDDOWN(заочная!F226*1.2,-2)</f>
        <v>62800</v>
      </c>
      <c r="H226" s="26"/>
    </row>
    <row r="227" spans="1:8" s="1" customFormat="1" x14ac:dyDescent="0.35">
      <c r="A227" s="109"/>
      <c r="B227" s="113"/>
      <c r="C227" s="114"/>
      <c r="D227" s="115"/>
      <c r="E227" s="43" t="s">
        <v>234</v>
      </c>
      <c r="F227" s="24">
        <f t="shared" ref="F227" si="132">F226/2</f>
        <v>31400</v>
      </c>
      <c r="H227" s="2"/>
    </row>
    <row r="228" spans="1:8" s="1" customFormat="1" x14ac:dyDescent="0.35">
      <c r="A228" s="109"/>
      <c r="B228" s="113"/>
      <c r="C228" s="114"/>
      <c r="D228" s="115"/>
      <c r="E228" s="43" t="s">
        <v>235</v>
      </c>
      <c r="F228" s="24">
        <f t="shared" ref="F228" si="133">F226-F227</f>
        <v>31400</v>
      </c>
      <c r="H228" s="2"/>
    </row>
    <row r="229" spans="1:8" s="1" customFormat="1" ht="23" x14ac:dyDescent="0.35">
      <c r="A229" s="109" t="s">
        <v>239</v>
      </c>
      <c r="B229" s="123" t="s">
        <v>266</v>
      </c>
      <c r="C229" s="114" t="s">
        <v>260</v>
      </c>
      <c r="D229" s="115" t="s">
        <v>267</v>
      </c>
      <c r="E229" s="42" t="s">
        <v>376</v>
      </c>
      <c r="F229" s="23">
        <f>ROUNDDOWN(заочная!F229*1.2,-2)</f>
        <v>84200</v>
      </c>
      <c r="H229" s="2"/>
    </row>
    <row r="230" spans="1:8" s="1" customFormat="1" x14ac:dyDescent="0.35">
      <c r="A230" s="109"/>
      <c r="B230" s="123"/>
      <c r="C230" s="114"/>
      <c r="D230" s="115"/>
      <c r="E230" s="43" t="s">
        <v>234</v>
      </c>
      <c r="F230" s="24">
        <f t="shared" ref="F230" si="134">F229/2</f>
        <v>42100</v>
      </c>
      <c r="H230" s="2"/>
    </row>
    <row r="231" spans="1:8" s="1" customFormat="1" x14ac:dyDescent="0.35">
      <c r="A231" s="109"/>
      <c r="B231" s="123"/>
      <c r="C231" s="114"/>
      <c r="D231" s="115"/>
      <c r="E231" s="43" t="s">
        <v>235</v>
      </c>
      <c r="F231" s="24">
        <f t="shared" ref="F231" si="135">F229-F230</f>
        <v>42100</v>
      </c>
      <c r="H231" s="2"/>
    </row>
    <row r="232" spans="1:8" s="1" customFormat="1" ht="23" x14ac:dyDescent="0.35">
      <c r="A232" s="109"/>
      <c r="B232" s="123"/>
      <c r="C232" s="114"/>
      <c r="D232" s="115" t="s">
        <v>265</v>
      </c>
      <c r="E232" s="42" t="s">
        <v>376</v>
      </c>
      <c r="F232" s="23">
        <f>ROUNDDOWN(заочная!F232*1.2,-2)</f>
        <v>84200</v>
      </c>
      <c r="H232" s="2"/>
    </row>
    <row r="233" spans="1:8" s="1" customFormat="1" x14ac:dyDescent="0.35">
      <c r="A233" s="109"/>
      <c r="B233" s="123"/>
      <c r="C233" s="114"/>
      <c r="D233" s="115"/>
      <c r="E233" s="43" t="s">
        <v>234</v>
      </c>
      <c r="F233" s="24">
        <f t="shared" ref="F233" si="136">F232/2</f>
        <v>42100</v>
      </c>
      <c r="H233" s="2"/>
    </row>
    <row r="234" spans="1:8" s="1" customFormat="1" x14ac:dyDescent="0.35">
      <c r="A234" s="109"/>
      <c r="B234" s="123"/>
      <c r="C234" s="114"/>
      <c r="D234" s="115"/>
      <c r="E234" s="43" t="s">
        <v>235</v>
      </c>
      <c r="F234" s="24">
        <f t="shared" ref="F234" si="137">F232-F233</f>
        <v>42100</v>
      </c>
      <c r="H234" s="2"/>
    </row>
    <row r="235" spans="1:8" s="1" customFormat="1" ht="23" x14ac:dyDescent="0.35">
      <c r="A235" s="109" t="s">
        <v>42</v>
      </c>
      <c r="B235" s="113" t="s">
        <v>268</v>
      </c>
      <c r="C235" s="114" t="s">
        <v>238</v>
      </c>
      <c r="D235" s="115" t="s">
        <v>265</v>
      </c>
      <c r="E235" s="42" t="s">
        <v>376</v>
      </c>
      <c r="F235" s="23">
        <f>ROUNDDOWN(заочная!F235*1.2,-2)</f>
        <v>79900</v>
      </c>
      <c r="H235" s="2"/>
    </row>
    <row r="236" spans="1:8" s="1" customFormat="1" x14ac:dyDescent="0.35">
      <c r="A236" s="109"/>
      <c r="B236" s="113"/>
      <c r="C236" s="114"/>
      <c r="D236" s="115"/>
      <c r="E236" s="43" t="s">
        <v>234</v>
      </c>
      <c r="F236" s="24">
        <f t="shared" ref="F236" si="138">F235/2</f>
        <v>39950</v>
      </c>
      <c r="H236" s="2"/>
    </row>
    <row r="237" spans="1:8" s="1" customFormat="1" x14ac:dyDescent="0.35">
      <c r="A237" s="109"/>
      <c r="B237" s="113"/>
      <c r="C237" s="114"/>
      <c r="D237" s="115"/>
      <c r="E237" s="43" t="s">
        <v>235</v>
      </c>
      <c r="F237" s="24">
        <f t="shared" ref="F237" si="139">F235-F236</f>
        <v>39950</v>
      </c>
      <c r="H237" s="2"/>
    </row>
    <row r="238" spans="1:8" s="1" customFormat="1" ht="23" x14ac:dyDescent="0.35">
      <c r="A238" s="109" t="s">
        <v>57</v>
      </c>
      <c r="B238" s="113" t="s">
        <v>269</v>
      </c>
      <c r="C238" s="114" t="s">
        <v>238</v>
      </c>
      <c r="D238" s="115" t="s">
        <v>265</v>
      </c>
      <c r="E238" s="42" t="s">
        <v>376</v>
      </c>
      <c r="F238" s="23">
        <f>ROUNDDOWN(заочная!F238*1.2,-2)</f>
        <v>107700</v>
      </c>
      <c r="H238" s="2"/>
    </row>
    <row r="239" spans="1:8" s="1" customFormat="1" x14ac:dyDescent="0.35">
      <c r="A239" s="109"/>
      <c r="B239" s="113"/>
      <c r="C239" s="114"/>
      <c r="D239" s="115"/>
      <c r="E239" s="43" t="s">
        <v>234</v>
      </c>
      <c r="F239" s="24">
        <f t="shared" ref="F239" si="140">F238/2</f>
        <v>53850</v>
      </c>
      <c r="H239" s="2"/>
    </row>
    <row r="240" spans="1:8" s="1" customFormat="1" x14ac:dyDescent="0.35">
      <c r="A240" s="109"/>
      <c r="B240" s="113"/>
      <c r="C240" s="114"/>
      <c r="D240" s="115"/>
      <c r="E240" s="43" t="s">
        <v>235</v>
      </c>
      <c r="F240" s="24">
        <f t="shared" ref="F240" si="141">F238-F239</f>
        <v>53850</v>
      </c>
      <c r="H240" s="2"/>
    </row>
    <row r="241" spans="1:8" s="25" customFormat="1" ht="23" x14ac:dyDescent="0.4">
      <c r="A241" s="109" t="s">
        <v>61</v>
      </c>
      <c r="B241" s="113" t="s">
        <v>270</v>
      </c>
      <c r="C241" s="114" t="s">
        <v>238</v>
      </c>
      <c r="D241" s="115" t="s">
        <v>265</v>
      </c>
      <c r="E241" s="42" t="s">
        <v>376</v>
      </c>
      <c r="F241" s="23">
        <f>ROUNDDOWN(заочная!F241*1.2,-2)</f>
        <v>84400</v>
      </c>
      <c r="H241" s="26"/>
    </row>
    <row r="242" spans="1:8" s="1" customFormat="1" x14ac:dyDescent="0.35">
      <c r="A242" s="109"/>
      <c r="B242" s="113"/>
      <c r="C242" s="114"/>
      <c r="D242" s="115"/>
      <c r="E242" s="43" t="s">
        <v>234</v>
      </c>
      <c r="F242" s="24">
        <f t="shared" ref="F242" si="142">F241/2</f>
        <v>42200</v>
      </c>
      <c r="H242" s="2"/>
    </row>
    <row r="243" spans="1:8" s="1" customFormat="1" x14ac:dyDescent="0.35">
      <c r="A243" s="109"/>
      <c r="B243" s="113"/>
      <c r="C243" s="114"/>
      <c r="D243" s="115"/>
      <c r="E243" s="43" t="s">
        <v>235</v>
      </c>
      <c r="F243" s="24">
        <f t="shared" ref="F243" si="143">F241-F242</f>
        <v>42200</v>
      </c>
      <c r="H243" s="2"/>
    </row>
    <row r="244" spans="1:8" s="25" customFormat="1" ht="23" x14ac:dyDescent="0.4">
      <c r="A244" s="109" t="s">
        <v>44</v>
      </c>
      <c r="B244" s="113" t="s">
        <v>271</v>
      </c>
      <c r="C244" s="114" t="s">
        <v>238</v>
      </c>
      <c r="D244" s="115" t="s">
        <v>265</v>
      </c>
      <c r="E244" s="42" t="s">
        <v>376</v>
      </c>
      <c r="F244" s="23">
        <f>ROUNDDOWN(заочная!F244*1.2,-2)</f>
        <v>86100</v>
      </c>
      <c r="H244" s="26"/>
    </row>
    <row r="245" spans="1:8" s="1" customFormat="1" x14ac:dyDescent="0.35">
      <c r="A245" s="109"/>
      <c r="B245" s="113"/>
      <c r="C245" s="114"/>
      <c r="D245" s="115"/>
      <c r="E245" s="43" t="s">
        <v>234</v>
      </c>
      <c r="F245" s="24">
        <f t="shared" ref="F245" si="144">F244/2</f>
        <v>43050</v>
      </c>
      <c r="H245" s="2"/>
    </row>
    <row r="246" spans="1:8" s="1" customFormat="1" x14ac:dyDescent="0.35">
      <c r="A246" s="109"/>
      <c r="B246" s="113"/>
      <c r="C246" s="114"/>
      <c r="D246" s="115"/>
      <c r="E246" s="43" t="s">
        <v>235</v>
      </c>
      <c r="F246" s="24">
        <f t="shared" ref="F246" si="145">F244-F245</f>
        <v>43050</v>
      </c>
      <c r="H246" s="2"/>
    </row>
    <row r="247" spans="1:8" s="25" customFormat="1" ht="23" x14ac:dyDescent="0.4">
      <c r="A247" s="109" t="s">
        <v>66</v>
      </c>
      <c r="B247" s="113" t="s">
        <v>272</v>
      </c>
      <c r="C247" s="114" t="s">
        <v>238</v>
      </c>
      <c r="D247" s="115" t="s">
        <v>265</v>
      </c>
      <c r="E247" s="42" t="s">
        <v>376</v>
      </c>
      <c r="F247" s="23">
        <f>ROUNDDOWN(заочная!F247*1.2,-2)</f>
        <v>84400</v>
      </c>
      <c r="H247" s="26"/>
    </row>
    <row r="248" spans="1:8" s="1" customFormat="1" x14ac:dyDescent="0.35">
      <c r="A248" s="109"/>
      <c r="B248" s="113"/>
      <c r="C248" s="114"/>
      <c r="D248" s="115"/>
      <c r="E248" s="43" t="s">
        <v>234</v>
      </c>
      <c r="F248" s="24">
        <f t="shared" ref="F248" si="146">F247/2</f>
        <v>42200</v>
      </c>
      <c r="H248" s="2"/>
    </row>
    <row r="249" spans="1:8" s="1" customFormat="1" x14ac:dyDescent="0.35">
      <c r="A249" s="109"/>
      <c r="B249" s="113"/>
      <c r="C249" s="114"/>
      <c r="D249" s="115"/>
      <c r="E249" s="43" t="s">
        <v>235</v>
      </c>
      <c r="F249" s="24">
        <f t="shared" ref="F249" si="147">F247-F248</f>
        <v>42200</v>
      </c>
      <c r="H249" s="2"/>
    </row>
    <row r="250" spans="1:8" s="1" customFormat="1" ht="23" x14ac:dyDescent="0.35">
      <c r="A250" s="109" t="s">
        <v>70</v>
      </c>
      <c r="B250" s="113" t="s">
        <v>273</v>
      </c>
      <c r="C250" s="114" t="s">
        <v>238</v>
      </c>
      <c r="D250" s="115" t="s">
        <v>265</v>
      </c>
      <c r="E250" s="42" t="s">
        <v>376</v>
      </c>
      <c r="F250" s="23">
        <f>ROUNDDOWN(заочная!F250*1.2,-2)</f>
        <v>77200</v>
      </c>
      <c r="H250" s="2"/>
    </row>
    <row r="251" spans="1:8" s="1" customFormat="1" x14ac:dyDescent="0.35">
      <c r="A251" s="109"/>
      <c r="B251" s="113"/>
      <c r="C251" s="114"/>
      <c r="D251" s="115"/>
      <c r="E251" s="43" t="s">
        <v>234</v>
      </c>
      <c r="F251" s="24">
        <f t="shared" ref="F251" si="148">F250/2</f>
        <v>38600</v>
      </c>
      <c r="H251" s="2"/>
    </row>
    <row r="252" spans="1:8" s="1" customFormat="1" x14ac:dyDescent="0.35">
      <c r="A252" s="109"/>
      <c r="B252" s="113"/>
      <c r="C252" s="114"/>
      <c r="D252" s="115"/>
      <c r="E252" s="43" t="s">
        <v>235</v>
      </c>
      <c r="F252" s="24">
        <f t="shared" ref="F252" si="149">F250-F251</f>
        <v>38600</v>
      </c>
      <c r="H252" s="2"/>
    </row>
    <row r="253" spans="1:8" s="25" customFormat="1" ht="23" x14ac:dyDescent="0.4">
      <c r="A253" s="109" t="s">
        <v>274</v>
      </c>
      <c r="B253" s="113" t="s">
        <v>275</v>
      </c>
      <c r="C253" s="114" t="s">
        <v>260</v>
      </c>
      <c r="D253" s="115" t="s">
        <v>265</v>
      </c>
      <c r="E253" s="42" t="s">
        <v>376</v>
      </c>
      <c r="F253" s="23">
        <f>ROUNDDOWN(заочная!F253*1.2,-2)</f>
        <v>131700</v>
      </c>
      <c r="H253" s="26"/>
    </row>
    <row r="254" spans="1:8" s="1" customFormat="1" x14ac:dyDescent="0.35">
      <c r="A254" s="109"/>
      <c r="B254" s="113"/>
      <c r="C254" s="114"/>
      <c r="D254" s="115"/>
      <c r="E254" s="43" t="s">
        <v>234</v>
      </c>
      <c r="F254" s="24">
        <f t="shared" ref="F254" si="150">F253/2</f>
        <v>65850</v>
      </c>
      <c r="H254" s="2"/>
    </row>
    <row r="255" spans="1:8" s="1" customFormat="1" x14ac:dyDescent="0.35">
      <c r="A255" s="109"/>
      <c r="B255" s="113"/>
      <c r="C255" s="114"/>
      <c r="D255" s="115"/>
      <c r="E255" s="43" t="s">
        <v>235</v>
      </c>
      <c r="F255" s="24">
        <f t="shared" ref="F255" si="151">F253-F254</f>
        <v>65850</v>
      </c>
      <c r="H255" s="2"/>
    </row>
    <row r="256" spans="1:8" s="25" customFormat="1" ht="23" x14ac:dyDescent="0.4">
      <c r="A256" s="109" t="s">
        <v>243</v>
      </c>
      <c r="B256" s="113">
        <v>37368</v>
      </c>
      <c r="C256" s="114" t="s">
        <v>238</v>
      </c>
      <c r="D256" s="115" t="s">
        <v>265</v>
      </c>
      <c r="E256" s="42" t="s">
        <v>376</v>
      </c>
      <c r="F256" s="23">
        <f>ROUNDDOWN(заочная!F256*1.2,-2)</f>
        <v>81300</v>
      </c>
      <c r="H256" s="26"/>
    </row>
    <row r="257" spans="1:8" s="1" customFormat="1" x14ac:dyDescent="0.35">
      <c r="A257" s="109"/>
      <c r="B257" s="113"/>
      <c r="C257" s="114"/>
      <c r="D257" s="115"/>
      <c r="E257" s="43" t="s">
        <v>234</v>
      </c>
      <c r="F257" s="24">
        <f t="shared" ref="F257" si="152">F256/2</f>
        <v>40650</v>
      </c>
      <c r="H257" s="2"/>
    </row>
    <row r="258" spans="1:8" s="1" customFormat="1" x14ac:dyDescent="0.35">
      <c r="A258" s="109"/>
      <c r="B258" s="113"/>
      <c r="C258" s="114"/>
      <c r="D258" s="115"/>
      <c r="E258" s="43" t="s">
        <v>235</v>
      </c>
      <c r="F258" s="24">
        <f t="shared" ref="F258" si="153">F256-F257</f>
        <v>40650</v>
      </c>
      <c r="H258" s="2"/>
    </row>
    <row r="259" spans="1:8" s="25" customFormat="1" ht="23" x14ac:dyDescent="0.4">
      <c r="A259" s="109" t="s">
        <v>244</v>
      </c>
      <c r="B259" s="113" t="s">
        <v>276</v>
      </c>
      <c r="C259" s="114" t="s">
        <v>238</v>
      </c>
      <c r="D259" s="115" t="s">
        <v>265</v>
      </c>
      <c r="E259" s="42" t="s">
        <v>376</v>
      </c>
      <c r="F259" s="23">
        <f>ROUNDDOWN(заочная!F259*1.2,-2)</f>
        <v>88800</v>
      </c>
      <c r="H259" s="26"/>
    </row>
    <row r="260" spans="1:8" s="1" customFormat="1" x14ac:dyDescent="0.35">
      <c r="A260" s="109"/>
      <c r="B260" s="113"/>
      <c r="C260" s="114"/>
      <c r="D260" s="115"/>
      <c r="E260" s="43" t="s">
        <v>234</v>
      </c>
      <c r="F260" s="24">
        <f t="shared" ref="F260" si="154">F259/2</f>
        <v>44400</v>
      </c>
      <c r="H260" s="2"/>
    </row>
    <row r="261" spans="1:8" s="1" customFormat="1" x14ac:dyDescent="0.35">
      <c r="A261" s="109"/>
      <c r="B261" s="113"/>
      <c r="C261" s="114"/>
      <c r="D261" s="115"/>
      <c r="E261" s="43" t="s">
        <v>235</v>
      </c>
      <c r="F261" s="24">
        <f t="shared" ref="F261" si="155">F259-F260</f>
        <v>44400</v>
      </c>
      <c r="H261" s="2"/>
    </row>
    <row r="262" spans="1:8" s="1" customFormat="1" ht="23" x14ac:dyDescent="0.35">
      <c r="A262" s="109" t="s">
        <v>277</v>
      </c>
      <c r="B262" s="113" t="s">
        <v>278</v>
      </c>
      <c r="C262" s="114" t="s">
        <v>238</v>
      </c>
      <c r="D262" s="115" t="s">
        <v>265</v>
      </c>
      <c r="E262" s="42" t="s">
        <v>376</v>
      </c>
      <c r="F262" s="23">
        <f>ROUNDDOWN(заочная!F262*1.2,-2)</f>
        <v>78900</v>
      </c>
      <c r="H262" s="2"/>
    </row>
    <row r="263" spans="1:8" s="1" customFormat="1" x14ac:dyDescent="0.35">
      <c r="A263" s="109"/>
      <c r="B263" s="113"/>
      <c r="C263" s="114"/>
      <c r="D263" s="115"/>
      <c r="E263" s="43" t="s">
        <v>234</v>
      </c>
      <c r="F263" s="24">
        <f t="shared" ref="F263" si="156">F262/2</f>
        <v>39450</v>
      </c>
      <c r="H263" s="2"/>
    </row>
    <row r="264" spans="1:8" s="1" customFormat="1" x14ac:dyDescent="0.35">
      <c r="A264" s="109"/>
      <c r="B264" s="113"/>
      <c r="C264" s="114"/>
      <c r="D264" s="115"/>
      <c r="E264" s="43" t="s">
        <v>235</v>
      </c>
      <c r="F264" s="24">
        <f t="shared" ref="F264" si="157">F262-F263</f>
        <v>39450</v>
      </c>
      <c r="H264" s="2"/>
    </row>
    <row r="265" spans="1:8" s="1" customFormat="1" ht="23" x14ac:dyDescent="0.35">
      <c r="A265" s="109" t="s">
        <v>95</v>
      </c>
      <c r="B265" s="113" t="s">
        <v>279</v>
      </c>
      <c r="C265" s="114" t="s">
        <v>238</v>
      </c>
      <c r="D265" s="115" t="s">
        <v>265</v>
      </c>
      <c r="E265" s="42" t="s">
        <v>376</v>
      </c>
      <c r="F265" s="23">
        <f>ROUNDDOWN(заочная!F265*1.2,-2)</f>
        <v>69800</v>
      </c>
      <c r="H265" s="2"/>
    </row>
    <row r="266" spans="1:8" s="1" customFormat="1" x14ac:dyDescent="0.35">
      <c r="A266" s="109"/>
      <c r="B266" s="113"/>
      <c r="C266" s="114"/>
      <c r="D266" s="115"/>
      <c r="E266" s="43" t="s">
        <v>234</v>
      </c>
      <c r="F266" s="24">
        <f t="shared" ref="F266" si="158">F265/2</f>
        <v>34900</v>
      </c>
      <c r="H266" s="2"/>
    </row>
    <row r="267" spans="1:8" s="1" customFormat="1" x14ac:dyDescent="0.35">
      <c r="A267" s="109"/>
      <c r="B267" s="113"/>
      <c r="C267" s="114"/>
      <c r="D267" s="115"/>
      <c r="E267" s="43" t="s">
        <v>235</v>
      </c>
      <c r="F267" s="24">
        <f t="shared" ref="F267" si="159">F265-F266</f>
        <v>34900</v>
      </c>
      <c r="H267" s="2"/>
    </row>
    <row r="268" spans="1:8" s="25" customFormat="1" ht="23.15" customHeight="1" x14ac:dyDescent="0.4">
      <c r="A268" s="109" t="s">
        <v>107</v>
      </c>
      <c r="B268" s="113">
        <v>38086</v>
      </c>
      <c r="C268" s="114" t="s">
        <v>238</v>
      </c>
      <c r="D268" s="115" t="s">
        <v>296</v>
      </c>
      <c r="E268" s="42" t="s">
        <v>376</v>
      </c>
      <c r="F268" s="23">
        <f>ROUNDDOWN(заочная!F268*1.2,-2)</f>
        <v>106800</v>
      </c>
      <c r="G268" s="65"/>
      <c r="H268" s="26"/>
    </row>
    <row r="269" spans="1:8" s="1" customFormat="1" x14ac:dyDescent="0.35">
      <c r="A269" s="109"/>
      <c r="B269" s="113"/>
      <c r="C269" s="114"/>
      <c r="D269" s="115"/>
      <c r="E269" s="43" t="s">
        <v>234</v>
      </c>
      <c r="F269" s="24">
        <f t="shared" ref="F269" si="160">F268/2</f>
        <v>53400</v>
      </c>
      <c r="G269" s="54"/>
      <c r="H269" s="2"/>
    </row>
    <row r="270" spans="1:8" s="1" customFormat="1" x14ac:dyDescent="0.35">
      <c r="A270" s="109"/>
      <c r="B270" s="113"/>
      <c r="C270" s="114"/>
      <c r="D270" s="115"/>
      <c r="E270" s="43" t="s">
        <v>235</v>
      </c>
      <c r="F270" s="24">
        <f t="shared" ref="F270" si="161">F268-F269</f>
        <v>53400</v>
      </c>
      <c r="G270" s="54"/>
      <c r="H270" s="2"/>
    </row>
    <row r="271" spans="1:8" s="25" customFormat="1" ht="23" x14ac:dyDescent="0.4">
      <c r="A271" s="109" t="s">
        <v>245</v>
      </c>
      <c r="B271" s="113" t="s">
        <v>280</v>
      </c>
      <c r="C271" s="114" t="s">
        <v>260</v>
      </c>
      <c r="D271" s="115" t="s">
        <v>265</v>
      </c>
      <c r="E271" s="42" t="s">
        <v>376</v>
      </c>
      <c r="F271" s="23">
        <f>ROUNDDOWN(заочная!F271*1.2,-2)</f>
        <v>94000</v>
      </c>
      <c r="H271" s="26"/>
    </row>
    <row r="272" spans="1:8" s="1" customFormat="1" x14ac:dyDescent="0.35">
      <c r="A272" s="109"/>
      <c r="B272" s="113"/>
      <c r="C272" s="114"/>
      <c r="D272" s="115"/>
      <c r="E272" s="43" t="s">
        <v>234</v>
      </c>
      <c r="F272" s="24">
        <f t="shared" ref="F272" si="162">F271/2</f>
        <v>47000</v>
      </c>
      <c r="H272" s="2"/>
    </row>
    <row r="273" spans="1:8" s="1" customFormat="1" x14ac:dyDescent="0.35">
      <c r="A273" s="109"/>
      <c r="B273" s="113"/>
      <c r="C273" s="114"/>
      <c r="D273" s="115"/>
      <c r="E273" s="43" t="s">
        <v>235</v>
      </c>
      <c r="F273" s="24">
        <f t="shared" ref="F273" si="163">F271-F272</f>
        <v>47000</v>
      </c>
      <c r="H273" s="2"/>
    </row>
    <row r="274" spans="1:8" s="25" customFormat="1" ht="23" x14ac:dyDescent="0.4">
      <c r="A274" s="109" t="s">
        <v>117</v>
      </c>
      <c r="B274" s="113" t="s">
        <v>281</v>
      </c>
      <c r="C274" s="114" t="s">
        <v>238</v>
      </c>
      <c r="D274" s="115" t="s">
        <v>265</v>
      </c>
      <c r="E274" s="42" t="s">
        <v>376</v>
      </c>
      <c r="F274" s="23">
        <f>ROUNDDOWN(заочная!F274*1.2,-2)</f>
        <v>97600</v>
      </c>
      <c r="H274" s="26"/>
    </row>
    <row r="275" spans="1:8" s="1" customFormat="1" x14ac:dyDescent="0.35">
      <c r="A275" s="109"/>
      <c r="B275" s="113"/>
      <c r="C275" s="114"/>
      <c r="D275" s="115"/>
      <c r="E275" s="43" t="s">
        <v>234</v>
      </c>
      <c r="F275" s="24">
        <f t="shared" ref="F275" si="164">F274/2</f>
        <v>48800</v>
      </c>
      <c r="H275" s="2"/>
    </row>
    <row r="276" spans="1:8" s="1" customFormat="1" x14ac:dyDescent="0.35">
      <c r="A276" s="109"/>
      <c r="B276" s="113"/>
      <c r="C276" s="114"/>
      <c r="D276" s="115"/>
      <c r="E276" s="43" t="s">
        <v>235</v>
      </c>
      <c r="F276" s="24">
        <f t="shared" ref="F276" si="165">F274-F275</f>
        <v>48800</v>
      </c>
      <c r="H276" s="2"/>
    </row>
    <row r="277" spans="1:8" s="25" customFormat="1" ht="23" x14ac:dyDescent="0.4">
      <c r="A277" s="109" t="s">
        <v>123</v>
      </c>
      <c r="B277" s="113" t="s">
        <v>282</v>
      </c>
      <c r="C277" s="114" t="s">
        <v>238</v>
      </c>
      <c r="D277" s="115" t="s">
        <v>265</v>
      </c>
      <c r="E277" s="42" t="s">
        <v>376</v>
      </c>
      <c r="F277" s="23">
        <f>ROUNDDOWN(заочная!F277*1.2,-2)</f>
        <v>84400</v>
      </c>
      <c r="H277" s="26"/>
    </row>
    <row r="278" spans="1:8" s="1" customFormat="1" x14ac:dyDescent="0.35">
      <c r="A278" s="109"/>
      <c r="B278" s="113"/>
      <c r="C278" s="114"/>
      <c r="D278" s="115"/>
      <c r="E278" s="43" t="s">
        <v>234</v>
      </c>
      <c r="F278" s="24">
        <f t="shared" ref="F278" si="166">F277/2</f>
        <v>42200</v>
      </c>
      <c r="H278" s="2"/>
    </row>
    <row r="279" spans="1:8" s="1" customFormat="1" x14ac:dyDescent="0.35">
      <c r="A279" s="109"/>
      <c r="B279" s="113"/>
      <c r="C279" s="114"/>
      <c r="D279" s="115"/>
      <c r="E279" s="43" t="s">
        <v>235</v>
      </c>
      <c r="F279" s="24">
        <f t="shared" ref="F279" si="167">F277-F278</f>
        <v>42200</v>
      </c>
      <c r="H279" s="2"/>
    </row>
    <row r="280" spans="1:8" s="1" customFormat="1" ht="23" x14ac:dyDescent="0.35">
      <c r="A280" s="109" t="s">
        <v>125</v>
      </c>
      <c r="B280" s="113" t="s">
        <v>283</v>
      </c>
      <c r="C280" s="114" t="s">
        <v>238</v>
      </c>
      <c r="D280" s="115" t="s">
        <v>265</v>
      </c>
      <c r="E280" s="42" t="s">
        <v>376</v>
      </c>
      <c r="F280" s="23">
        <f>ROUNDDOWN(заочная!F280*1.2,-2)</f>
        <v>69800</v>
      </c>
      <c r="H280" s="2"/>
    </row>
    <row r="281" spans="1:8" s="1" customFormat="1" x14ac:dyDescent="0.35">
      <c r="A281" s="109"/>
      <c r="B281" s="113"/>
      <c r="C281" s="114"/>
      <c r="D281" s="115"/>
      <c r="E281" s="43" t="s">
        <v>234</v>
      </c>
      <c r="F281" s="24">
        <f t="shared" ref="F281" si="168">F280/2</f>
        <v>34900</v>
      </c>
      <c r="H281" s="2"/>
    </row>
    <row r="282" spans="1:8" s="1" customFormat="1" x14ac:dyDescent="0.35">
      <c r="A282" s="109"/>
      <c r="B282" s="113"/>
      <c r="C282" s="114"/>
      <c r="D282" s="115"/>
      <c r="E282" s="43" t="s">
        <v>235</v>
      </c>
      <c r="F282" s="24">
        <f t="shared" ref="F282" si="169">F280-F281</f>
        <v>34900</v>
      </c>
      <c r="H282" s="2"/>
    </row>
    <row r="283" spans="1:8" s="25" customFormat="1" ht="23" x14ac:dyDescent="0.4">
      <c r="A283" s="109" t="s">
        <v>284</v>
      </c>
      <c r="B283" s="113" t="s">
        <v>285</v>
      </c>
      <c r="C283" s="114" t="s">
        <v>238</v>
      </c>
      <c r="D283" s="115" t="s">
        <v>265</v>
      </c>
      <c r="E283" s="42" t="s">
        <v>376</v>
      </c>
      <c r="F283" s="23">
        <f>ROUNDDOWN(заочная!F283*1.2,-2)</f>
        <v>88800</v>
      </c>
      <c r="H283" s="26"/>
    </row>
    <row r="284" spans="1:8" s="1" customFormat="1" x14ac:dyDescent="0.35">
      <c r="A284" s="109"/>
      <c r="B284" s="113"/>
      <c r="C284" s="114"/>
      <c r="D284" s="115"/>
      <c r="E284" s="43" t="s">
        <v>234</v>
      </c>
      <c r="F284" s="24">
        <f t="shared" ref="F284" si="170">F283/2</f>
        <v>44400</v>
      </c>
      <c r="H284" s="2"/>
    </row>
    <row r="285" spans="1:8" s="1" customFormat="1" x14ac:dyDescent="0.35">
      <c r="A285" s="109"/>
      <c r="B285" s="113"/>
      <c r="C285" s="114"/>
      <c r="D285" s="115"/>
      <c r="E285" s="43" t="s">
        <v>235</v>
      </c>
      <c r="F285" s="24">
        <f t="shared" ref="F285" si="171">F283-F284</f>
        <v>44400</v>
      </c>
      <c r="H285" s="2"/>
    </row>
    <row r="286" spans="1:8" s="25" customFormat="1" ht="23" x14ac:dyDescent="0.4">
      <c r="A286" s="109" t="s">
        <v>286</v>
      </c>
      <c r="B286" s="113" t="s">
        <v>287</v>
      </c>
      <c r="C286" s="114" t="s">
        <v>238</v>
      </c>
      <c r="D286" s="115" t="s">
        <v>265</v>
      </c>
      <c r="E286" s="42" t="s">
        <v>376</v>
      </c>
      <c r="F286" s="23">
        <f>ROUNDDOWN(заочная!F286*1.2,-2)</f>
        <v>78900</v>
      </c>
      <c r="H286" s="26"/>
    </row>
    <row r="287" spans="1:8" s="1" customFormat="1" x14ac:dyDescent="0.35">
      <c r="A287" s="109"/>
      <c r="B287" s="113"/>
      <c r="C287" s="114"/>
      <c r="D287" s="115"/>
      <c r="E287" s="43" t="s">
        <v>234</v>
      </c>
      <c r="F287" s="24">
        <f t="shared" ref="F287" si="172">F286/2</f>
        <v>39450</v>
      </c>
      <c r="H287" s="2"/>
    </row>
    <row r="288" spans="1:8" s="1" customFormat="1" x14ac:dyDescent="0.35">
      <c r="A288" s="109"/>
      <c r="B288" s="113"/>
      <c r="C288" s="114"/>
      <c r="D288" s="115"/>
      <c r="E288" s="43" t="s">
        <v>235</v>
      </c>
      <c r="F288" s="24">
        <f t="shared" ref="F288" si="173">F286-F287</f>
        <v>39450</v>
      </c>
      <c r="H288" s="2"/>
    </row>
    <row r="289" spans="1:8" s="25" customFormat="1" ht="23" x14ac:dyDescent="0.4">
      <c r="A289" s="109" t="s">
        <v>151</v>
      </c>
      <c r="B289" s="113" t="s">
        <v>288</v>
      </c>
      <c r="C289" s="114" t="s">
        <v>238</v>
      </c>
      <c r="D289" s="115" t="s">
        <v>265</v>
      </c>
      <c r="E289" s="42" t="s">
        <v>376</v>
      </c>
      <c r="F289" s="23">
        <f>ROUNDDOWN(заочная!F289*1.2,-2)</f>
        <v>88800</v>
      </c>
      <c r="H289" s="26"/>
    </row>
    <row r="290" spans="1:8" s="1" customFormat="1" x14ac:dyDescent="0.35">
      <c r="A290" s="109"/>
      <c r="B290" s="113"/>
      <c r="C290" s="114"/>
      <c r="D290" s="115"/>
      <c r="E290" s="43" t="s">
        <v>234</v>
      </c>
      <c r="F290" s="24">
        <f t="shared" ref="F290" si="174">F289/2</f>
        <v>44400</v>
      </c>
      <c r="H290" s="2"/>
    </row>
    <row r="291" spans="1:8" s="1" customFormat="1" x14ac:dyDescent="0.35">
      <c r="A291" s="109"/>
      <c r="B291" s="113"/>
      <c r="C291" s="114"/>
      <c r="D291" s="115"/>
      <c r="E291" s="43" t="s">
        <v>235</v>
      </c>
      <c r="F291" s="24">
        <f t="shared" ref="F291" si="175">F289-F290</f>
        <v>44400</v>
      </c>
      <c r="H291" s="2"/>
    </row>
    <row r="292" spans="1:8" s="25" customFormat="1" ht="23" x14ac:dyDescent="0.4">
      <c r="A292" s="109" t="s">
        <v>289</v>
      </c>
      <c r="B292" s="113" t="s">
        <v>290</v>
      </c>
      <c r="C292" s="114" t="s">
        <v>260</v>
      </c>
      <c r="D292" s="115" t="s">
        <v>265</v>
      </c>
      <c r="E292" s="42" t="s">
        <v>376</v>
      </c>
      <c r="F292" s="23">
        <f>ROUNDDOWN(заочная!F292*1.2,-2)</f>
        <v>99800</v>
      </c>
      <c r="H292" s="26"/>
    </row>
    <row r="293" spans="1:8" s="1" customFormat="1" x14ac:dyDescent="0.35">
      <c r="A293" s="109"/>
      <c r="B293" s="113"/>
      <c r="C293" s="114"/>
      <c r="D293" s="115"/>
      <c r="E293" s="43" t="s">
        <v>234</v>
      </c>
      <c r="F293" s="24">
        <f t="shared" ref="F293" si="176">F292/2</f>
        <v>49900</v>
      </c>
      <c r="H293" s="2"/>
    </row>
    <row r="294" spans="1:8" s="1" customFormat="1" x14ac:dyDescent="0.35">
      <c r="A294" s="109"/>
      <c r="B294" s="113"/>
      <c r="C294" s="114"/>
      <c r="D294" s="115"/>
      <c r="E294" s="43" t="s">
        <v>235</v>
      </c>
      <c r="F294" s="24">
        <f t="shared" ref="F294" si="177">F292-F293</f>
        <v>49900</v>
      </c>
      <c r="H294" s="2"/>
    </row>
    <row r="295" spans="1:8" s="25" customFormat="1" ht="23" x14ac:dyDescent="0.4">
      <c r="A295" s="109" t="s">
        <v>291</v>
      </c>
      <c r="B295" s="113" t="s">
        <v>292</v>
      </c>
      <c r="C295" s="114" t="s">
        <v>260</v>
      </c>
      <c r="D295" s="115" t="s">
        <v>265</v>
      </c>
      <c r="E295" s="42" t="s">
        <v>376</v>
      </c>
      <c r="F295" s="23">
        <f>ROUNDDOWN(заочная!F295*1.2,-2)</f>
        <v>131700</v>
      </c>
      <c r="H295" s="26"/>
    </row>
    <row r="296" spans="1:8" s="1" customFormat="1" x14ac:dyDescent="0.35">
      <c r="A296" s="109"/>
      <c r="B296" s="113"/>
      <c r="C296" s="114"/>
      <c r="D296" s="115"/>
      <c r="E296" s="43" t="s">
        <v>234</v>
      </c>
      <c r="F296" s="24">
        <f t="shared" ref="F296" si="178">F295/2</f>
        <v>65850</v>
      </c>
      <c r="H296" s="2"/>
    </row>
    <row r="297" spans="1:8" s="1" customFormat="1" x14ac:dyDescent="0.35">
      <c r="A297" s="109"/>
      <c r="B297" s="113"/>
      <c r="C297" s="114"/>
      <c r="D297" s="115"/>
      <c r="E297" s="43" t="s">
        <v>235</v>
      </c>
      <c r="F297" s="24">
        <f t="shared" ref="F297" si="179">F295-F296</f>
        <v>65850</v>
      </c>
      <c r="H297" s="2"/>
    </row>
    <row r="298" spans="1:8" s="25" customFormat="1" ht="23" x14ac:dyDescent="0.4">
      <c r="A298" s="109" t="s">
        <v>293</v>
      </c>
      <c r="B298" s="113" t="s">
        <v>292</v>
      </c>
      <c r="C298" s="114" t="s">
        <v>260</v>
      </c>
      <c r="D298" s="115" t="s">
        <v>265</v>
      </c>
      <c r="E298" s="42" t="s">
        <v>376</v>
      </c>
      <c r="F298" s="23">
        <f>ROUNDDOWN(заочная!F298*1.2,-2)</f>
        <v>93600</v>
      </c>
      <c r="H298" s="26"/>
    </row>
    <row r="299" spans="1:8" s="1" customFormat="1" x14ac:dyDescent="0.35">
      <c r="A299" s="109"/>
      <c r="B299" s="113"/>
      <c r="C299" s="114"/>
      <c r="D299" s="115"/>
      <c r="E299" s="43" t="s">
        <v>234</v>
      </c>
      <c r="F299" s="24">
        <f t="shared" ref="F299" si="180">F298/2</f>
        <v>46800</v>
      </c>
      <c r="H299" s="2"/>
    </row>
    <row r="300" spans="1:8" s="1" customFormat="1" x14ac:dyDescent="0.35">
      <c r="A300" s="109"/>
      <c r="B300" s="113"/>
      <c r="C300" s="114"/>
      <c r="D300" s="115"/>
      <c r="E300" s="43" t="s">
        <v>235</v>
      </c>
      <c r="F300" s="24">
        <f t="shared" ref="F300" si="181">F298-F299</f>
        <v>46800</v>
      </c>
      <c r="H300" s="2"/>
    </row>
    <row r="301" spans="1:8" s="25" customFormat="1" ht="23" x14ac:dyDescent="0.4">
      <c r="A301" s="109" t="s">
        <v>175</v>
      </c>
      <c r="B301" s="113">
        <v>37359</v>
      </c>
      <c r="C301" s="114" t="s">
        <v>238</v>
      </c>
      <c r="D301" s="115" t="s">
        <v>265</v>
      </c>
      <c r="E301" s="42" t="s">
        <v>376</v>
      </c>
      <c r="F301" s="23">
        <f>ROUNDDOWN(заочная!F301*1.2,-2)</f>
        <v>100800</v>
      </c>
      <c r="G301" s="65"/>
      <c r="H301" s="26"/>
    </row>
    <row r="302" spans="1:8" s="1" customFormat="1" x14ac:dyDescent="0.35">
      <c r="A302" s="109"/>
      <c r="B302" s="113"/>
      <c r="C302" s="114"/>
      <c r="D302" s="115"/>
      <c r="E302" s="43" t="s">
        <v>234</v>
      </c>
      <c r="F302" s="24">
        <f t="shared" ref="F302" si="182">F301/2</f>
        <v>50400</v>
      </c>
      <c r="G302" s="54"/>
      <c r="H302" s="2"/>
    </row>
    <row r="303" spans="1:8" s="1" customFormat="1" x14ac:dyDescent="0.35">
      <c r="A303" s="109"/>
      <c r="B303" s="113"/>
      <c r="C303" s="114"/>
      <c r="D303" s="115"/>
      <c r="E303" s="43" t="s">
        <v>235</v>
      </c>
      <c r="F303" s="24">
        <f t="shared" ref="F303" si="183">F301-F302</f>
        <v>50400</v>
      </c>
      <c r="G303" s="54"/>
      <c r="H303" s="2"/>
    </row>
    <row r="304" spans="1:8" s="1" customFormat="1" x14ac:dyDescent="0.35">
      <c r="A304" s="124" t="s">
        <v>294</v>
      </c>
      <c r="B304" s="124"/>
      <c r="C304" s="124"/>
      <c r="D304" s="124"/>
      <c r="E304" s="124"/>
      <c r="F304" s="124"/>
      <c r="G304" s="2"/>
      <c r="H304" s="2"/>
    </row>
    <row r="305" spans="1:8" s="22" customFormat="1" ht="17.5" x14ac:dyDescent="0.35">
      <c r="A305" s="116" t="s">
        <v>295</v>
      </c>
      <c r="B305" s="116"/>
      <c r="C305" s="116"/>
      <c r="D305" s="116"/>
      <c r="E305" s="116"/>
      <c r="F305" s="116"/>
      <c r="G305" s="21"/>
      <c r="H305" s="21"/>
    </row>
    <row r="306" spans="1:8" s="25" customFormat="1" ht="23" x14ac:dyDescent="0.4">
      <c r="A306" s="109" t="s">
        <v>107</v>
      </c>
      <c r="B306" s="113">
        <v>38086</v>
      </c>
      <c r="C306" s="114" t="s">
        <v>262</v>
      </c>
      <c r="D306" s="115" t="s">
        <v>296</v>
      </c>
      <c r="E306" s="42" t="s">
        <v>376</v>
      </c>
      <c r="F306" s="23">
        <f>ROUNDDOWN(заочная!F306*1.2,-2)</f>
        <v>106800</v>
      </c>
      <c r="H306" s="26"/>
    </row>
    <row r="307" spans="1:8" s="1" customFormat="1" x14ac:dyDescent="0.35">
      <c r="A307" s="109"/>
      <c r="B307" s="113"/>
      <c r="C307" s="114"/>
      <c r="D307" s="115"/>
      <c r="E307" s="43" t="s">
        <v>234</v>
      </c>
      <c r="F307" s="24">
        <f>F306/2</f>
        <v>53400</v>
      </c>
      <c r="H307" s="2"/>
    </row>
    <row r="308" spans="1:8" s="1" customFormat="1" x14ac:dyDescent="0.35">
      <c r="A308" s="109"/>
      <c r="B308" s="113"/>
      <c r="C308" s="114"/>
      <c r="D308" s="115"/>
      <c r="E308" s="43" t="s">
        <v>235</v>
      </c>
      <c r="F308" s="24">
        <f>F306-F307</f>
        <v>53400</v>
      </c>
      <c r="H308" s="2"/>
    </row>
  </sheetData>
  <mergeCells count="380">
    <mergeCell ref="D160:D162"/>
    <mergeCell ref="A157:A162"/>
    <mergeCell ref="B157:B162"/>
    <mergeCell ref="C157:C162"/>
    <mergeCell ref="A187:A189"/>
    <mergeCell ref="B187:B189"/>
    <mergeCell ref="C187:C189"/>
    <mergeCell ref="D187:D189"/>
    <mergeCell ref="A268:A270"/>
    <mergeCell ref="B268:B270"/>
    <mergeCell ref="C268:C270"/>
    <mergeCell ref="D268:D270"/>
    <mergeCell ref="A172:A174"/>
    <mergeCell ref="B172:B174"/>
    <mergeCell ref="C172:C174"/>
    <mergeCell ref="D172:D174"/>
    <mergeCell ref="A175:A177"/>
    <mergeCell ref="B175:B177"/>
    <mergeCell ref="C175:C177"/>
    <mergeCell ref="D175:D177"/>
    <mergeCell ref="A163:A165"/>
    <mergeCell ref="B163:B165"/>
    <mergeCell ref="C163:C165"/>
    <mergeCell ref="D163:D165"/>
    <mergeCell ref="A5:F5"/>
    <mergeCell ref="A6:F6"/>
    <mergeCell ref="A7:F7"/>
    <mergeCell ref="A8:F8"/>
    <mergeCell ref="A9:F9"/>
    <mergeCell ref="A12:F12"/>
    <mergeCell ref="A21:A23"/>
    <mergeCell ref="B21:B23"/>
    <mergeCell ref="C21:C23"/>
    <mergeCell ref="D21:D23"/>
    <mergeCell ref="A10:F10"/>
    <mergeCell ref="A24:A26"/>
    <mergeCell ref="B24:B26"/>
    <mergeCell ref="C24:C26"/>
    <mergeCell ref="D24:D26"/>
    <mergeCell ref="A14:F14"/>
    <mergeCell ref="A15:A17"/>
    <mergeCell ref="B15:B17"/>
    <mergeCell ref="C15:C17"/>
    <mergeCell ref="D15:D17"/>
    <mergeCell ref="A18:A20"/>
    <mergeCell ref="B18:B20"/>
    <mergeCell ref="C18:C20"/>
    <mergeCell ref="D18:D20"/>
    <mergeCell ref="A33:A35"/>
    <mergeCell ref="B33:B35"/>
    <mergeCell ref="C33:C35"/>
    <mergeCell ref="D33:D35"/>
    <mergeCell ref="A39:A41"/>
    <mergeCell ref="B39:B41"/>
    <mergeCell ref="C39:C41"/>
    <mergeCell ref="D39:D41"/>
    <mergeCell ref="A27:A29"/>
    <mergeCell ref="B27:B29"/>
    <mergeCell ref="C27:C29"/>
    <mergeCell ref="D27:D29"/>
    <mergeCell ref="A30:A32"/>
    <mergeCell ref="B30:B32"/>
    <mergeCell ref="C30:C32"/>
    <mergeCell ref="D30:D32"/>
    <mergeCell ref="A36:A38"/>
    <mergeCell ref="B36:B38"/>
    <mergeCell ref="C36:C38"/>
    <mergeCell ref="D36:D38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84:A86"/>
    <mergeCell ref="B84:B86"/>
    <mergeCell ref="C84:C86"/>
    <mergeCell ref="D84:D86"/>
    <mergeCell ref="A87:A89"/>
    <mergeCell ref="B87:B89"/>
    <mergeCell ref="C87:C89"/>
    <mergeCell ref="D87:D89"/>
    <mergeCell ref="A78:A80"/>
    <mergeCell ref="B78:B80"/>
    <mergeCell ref="C78:C80"/>
    <mergeCell ref="D78:D80"/>
    <mergeCell ref="A81:A83"/>
    <mergeCell ref="B81:B83"/>
    <mergeCell ref="C81:C83"/>
    <mergeCell ref="D81:D83"/>
    <mergeCell ref="A96:A98"/>
    <mergeCell ref="B96:B98"/>
    <mergeCell ref="C96:C98"/>
    <mergeCell ref="D96:D98"/>
    <mergeCell ref="A99:A101"/>
    <mergeCell ref="B99:B101"/>
    <mergeCell ref="C99:C101"/>
    <mergeCell ref="D99:D101"/>
    <mergeCell ref="A90:A92"/>
    <mergeCell ref="B90:B92"/>
    <mergeCell ref="C90:C92"/>
    <mergeCell ref="D90:D92"/>
    <mergeCell ref="A93:A95"/>
    <mergeCell ref="B93:B95"/>
    <mergeCell ref="C93:C95"/>
    <mergeCell ref="D93:D95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38:A140"/>
    <mergeCell ref="B138:B140"/>
    <mergeCell ref="C138:C140"/>
    <mergeCell ref="D138:D140"/>
    <mergeCell ref="A141:F141"/>
    <mergeCell ref="A142:A144"/>
    <mergeCell ref="B142:B144"/>
    <mergeCell ref="C142:C144"/>
    <mergeCell ref="D142:D144"/>
    <mergeCell ref="A154:A156"/>
    <mergeCell ref="B154:B156"/>
    <mergeCell ref="C154:C156"/>
    <mergeCell ref="D154:D156"/>
    <mergeCell ref="D157:D159"/>
    <mergeCell ref="A145:A150"/>
    <mergeCell ref="B145:B150"/>
    <mergeCell ref="C145:C150"/>
    <mergeCell ref="D145:D147"/>
    <mergeCell ref="D148:D150"/>
    <mergeCell ref="A151:A153"/>
    <mergeCell ref="B151:B153"/>
    <mergeCell ref="C151:C153"/>
    <mergeCell ref="D151:D153"/>
    <mergeCell ref="A166:A171"/>
    <mergeCell ref="B166:B171"/>
    <mergeCell ref="C166:C171"/>
    <mergeCell ref="D166:D168"/>
    <mergeCell ref="D169:D171"/>
    <mergeCell ref="A178:A183"/>
    <mergeCell ref="B178:B183"/>
    <mergeCell ref="C178:C183"/>
    <mergeCell ref="D178:D180"/>
    <mergeCell ref="D181:D183"/>
    <mergeCell ref="A184:A186"/>
    <mergeCell ref="B184:B186"/>
    <mergeCell ref="C184:C186"/>
    <mergeCell ref="D184:D186"/>
    <mergeCell ref="A196:A198"/>
    <mergeCell ref="B196:B198"/>
    <mergeCell ref="C196:C198"/>
    <mergeCell ref="D196:D198"/>
    <mergeCell ref="A199:A201"/>
    <mergeCell ref="B199:B201"/>
    <mergeCell ref="C199:C201"/>
    <mergeCell ref="D199:D201"/>
    <mergeCell ref="A190:A192"/>
    <mergeCell ref="B190:B192"/>
    <mergeCell ref="C190:C192"/>
    <mergeCell ref="D190:D192"/>
    <mergeCell ref="A193:A195"/>
    <mergeCell ref="B193:B195"/>
    <mergeCell ref="C193:C195"/>
    <mergeCell ref="D193:D195"/>
    <mergeCell ref="A202:A207"/>
    <mergeCell ref="B202:B207"/>
    <mergeCell ref="C202:C207"/>
    <mergeCell ref="D202:D204"/>
    <mergeCell ref="D205:D207"/>
    <mergeCell ref="A208:A210"/>
    <mergeCell ref="B208:B210"/>
    <mergeCell ref="C208:C210"/>
    <mergeCell ref="D208:D210"/>
    <mergeCell ref="A217:F217"/>
    <mergeCell ref="A218:A220"/>
    <mergeCell ref="B218:B220"/>
    <mergeCell ref="C218:C220"/>
    <mergeCell ref="D218:D220"/>
    <mergeCell ref="A221:F221"/>
    <mergeCell ref="A211:A213"/>
    <mergeCell ref="B211:B213"/>
    <mergeCell ref="C211:C213"/>
    <mergeCell ref="D211:D213"/>
    <mergeCell ref="A214:A216"/>
    <mergeCell ref="B214:B216"/>
    <mergeCell ref="C214:C216"/>
    <mergeCell ref="D214:D216"/>
    <mergeCell ref="A222:A224"/>
    <mergeCell ref="B222:B224"/>
    <mergeCell ref="C222:C224"/>
    <mergeCell ref="D222:D224"/>
    <mergeCell ref="A225:F225"/>
    <mergeCell ref="A226:A228"/>
    <mergeCell ref="B226:B228"/>
    <mergeCell ref="C226:C228"/>
    <mergeCell ref="D226:D228"/>
    <mergeCell ref="A238:A240"/>
    <mergeCell ref="B238:B240"/>
    <mergeCell ref="C238:C240"/>
    <mergeCell ref="D238:D240"/>
    <mergeCell ref="A241:A243"/>
    <mergeCell ref="B241:B243"/>
    <mergeCell ref="C241:C243"/>
    <mergeCell ref="D241:D243"/>
    <mergeCell ref="A229:A234"/>
    <mergeCell ref="B229:B234"/>
    <mergeCell ref="C229:C234"/>
    <mergeCell ref="D229:D231"/>
    <mergeCell ref="D232:D234"/>
    <mergeCell ref="A235:A237"/>
    <mergeCell ref="B235:B237"/>
    <mergeCell ref="C235:C237"/>
    <mergeCell ref="D235:D237"/>
    <mergeCell ref="A250:A252"/>
    <mergeCell ref="B250:B252"/>
    <mergeCell ref="C250:C252"/>
    <mergeCell ref="D250:D252"/>
    <mergeCell ref="A253:A255"/>
    <mergeCell ref="B253:B255"/>
    <mergeCell ref="C253:C255"/>
    <mergeCell ref="D253:D255"/>
    <mergeCell ref="A244:A246"/>
    <mergeCell ref="B244:B246"/>
    <mergeCell ref="C244:C246"/>
    <mergeCell ref="D244:D246"/>
    <mergeCell ref="A247:A249"/>
    <mergeCell ref="B247:B249"/>
    <mergeCell ref="C247:C249"/>
    <mergeCell ref="D247:D249"/>
    <mergeCell ref="A262:A264"/>
    <mergeCell ref="B262:B264"/>
    <mergeCell ref="C262:C264"/>
    <mergeCell ref="D262:D264"/>
    <mergeCell ref="A265:A267"/>
    <mergeCell ref="B265:B267"/>
    <mergeCell ref="C265:C267"/>
    <mergeCell ref="D265:D267"/>
    <mergeCell ref="A256:A258"/>
    <mergeCell ref="B256:B258"/>
    <mergeCell ref="C256:C258"/>
    <mergeCell ref="D256:D258"/>
    <mergeCell ref="A259:A261"/>
    <mergeCell ref="B259:B261"/>
    <mergeCell ref="C259:C261"/>
    <mergeCell ref="D259:D261"/>
    <mergeCell ref="A277:A279"/>
    <mergeCell ref="B277:B279"/>
    <mergeCell ref="C277:C279"/>
    <mergeCell ref="D277:D279"/>
    <mergeCell ref="A280:A282"/>
    <mergeCell ref="B280:B282"/>
    <mergeCell ref="C280:C282"/>
    <mergeCell ref="D280:D282"/>
    <mergeCell ref="A271:A273"/>
    <mergeCell ref="B271:B273"/>
    <mergeCell ref="C271:C273"/>
    <mergeCell ref="D271:D273"/>
    <mergeCell ref="A274:A276"/>
    <mergeCell ref="B274:B276"/>
    <mergeCell ref="C274:C276"/>
    <mergeCell ref="D274:D276"/>
    <mergeCell ref="A289:A291"/>
    <mergeCell ref="B289:B291"/>
    <mergeCell ref="C289:C291"/>
    <mergeCell ref="D289:D291"/>
    <mergeCell ref="A292:A294"/>
    <mergeCell ref="B292:B294"/>
    <mergeCell ref="C292:C294"/>
    <mergeCell ref="D292:D294"/>
    <mergeCell ref="A283:A285"/>
    <mergeCell ref="B283:B285"/>
    <mergeCell ref="C283:C285"/>
    <mergeCell ref="D283:D285"/>
    <mergeCell ref="A286:A288"/>
    <mergeCell ref="B286:B288"/>
    <mergeCell ref="C286:C288"/>
    <mergeCell ref="D286:D288"/>
    <mergeCell ref="A304:F304"/>
    <mergeCell ref="A305:F305"/>
    <mergeCell ref="A306:A308"/>
    <mergeCell ref="B306:B308"/>
    <mergeCell ref="C306:C308"/>
    <mergeCell ref="D306:D308"/>
    <mergeCell ref="A295:A297"/>
    <mergeCell ref="B295:B297"/>
    <mergeCell ref="C295:C297"/>
    <mergeCell ref="D295:D297"/>
    <mergeCell ref="A298:A300"/>
    <mergeCell ref="B298:B300"/>
    <mergeCell ref="C298:C300"/>
    <mergeCell ref="D298:D300"/>
    <mergeCell ref="A301:A303"/>
    <mergeCell ref="B301:B303"/>
    <mergeCell ref="C301:C303"/>
    <mergeCell ref="D301:D303"/>
  </mergeCells>
  <pageMargins left="0.59055118110236227" right="0.23622047244094491" top="0.86614173228346458" bottom="0.39370078740157483" header="0.27559055118110237" footer="0.31496062992125984"/>
  <pageSetup paperSize="9" orientation="portrait" r:id="rId1"/>
  <headerFooter>
    <oddFooter>&amp;Lзаочная форма обучения, для граждан дальнего зарубежья&amp;R&amp;P</oddFooter>
  </headerFooter>
  <rowBreaks count="8" manualBreakCount="8">
    <brk id="38" max="16383" man="1"/>
    <brk id="71" max="16383" man="1"/>
    <brk id="104" max="16383" man="1"/>
    <brk id="137" max="16383" man="1"/>
    <brk id="174" max="16383" man="1"/>
    <brk id="210" max="16383" man="1"/>
    <brk id="243" max="16383" man="1"/>
    <brk id="2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0"/>
  <sheetViews>
    <sheetView zoomScaleNormal="100" zoomScaleSheetLayoutView="80" workbookViewId="0">
      <selection sqref="A1:XFD1048576"/>
    </sheetView>
  </sheetViews>
  <sheetFormatPr defaultColWidth="9.1796875" defaultRowHeight="18" x14ac:dyDescent="0.35"/>
  <cols>
    <col min="1" max="1" width="44.54296875" style="17" customWidth="1"/>
    <col min="2" max="2" width="8.81640625" style="12" customWidth="1"/>
    <col min="3" max="3" width="12.81640625" style="5" customWidth="1"/>
    <col min="4" max="5" width="9.453125" style="12" customWidth="1"/>
    <col min="6" max="6" width="12.1796875" style="12" customWidth="1"/>
    <col min="7" max="7" width="9.1796875" style="1"/>
    <col min="8" max="8" width="9.1796875" style="2"/>
    <col min="9" max="11" width="9.1796875" style="1"/>
    <col min="12" max="16384" width="9.1796875" style="12"/>
  </cols>
  <sheetData>
    <row r="1" spans="1:11" s="1" customFormat="1" x14ac:dyDescent="0.35">
      <c r="A1" s="16"/>
      <c r="C1" s="5"/>
      <c r="D1" s="12"/>
      <c r="E1" s="12"/>
      <c r="F1" s="28" t="s">
        <v>307</v>
      </c>
      <c r="G1" s="29"/>
      <c r="J1" s="2"/>
    </row>
    <row r="2" spans="1:11" s="1" customFormat="1" x14ac:dyDescent="0.35">
      <c r="A2" s="16"/>
      <c r="C2" s="5"/>
      <c r="D2" s="12"/>
      <c r="E2" s="12"/>
      <c r="F2" s="30" t="s">
        <v>413</v>
      </c>
      <c r="G2" s="29"/>
      <c r="J2" s="2"/>
    </row>
    <row r="3" spans="1:11" s="1" customFormat="1" x14ac:dyDescent="0.35">
      <c r="A3" s="16"/>
      <c r="C3" s="5"/>
      <c r="D3" s="12"/>
      <c r="E3" s="12"/>
      <c r="F3" s="31" t="s">
        <v>400</v>
      </c>
      <c r="G3" s="29"/>
      <c r="J3" s="2"/>
    </row>
    <row r="4" spans="1:11" s="1" customFormat="1" x14ac:dyDescent="0.35">
      <c r="A4" s="16"/>
      <c r="C4" s="5"/>
      <c r="D4" s="12"/>
      <c r="E4" s="12"/>
      <c r="F4" s="11"/>
      <c r="G4" s="29"/>
      <c r="J4" s="2"/>
    </row>
    <row r="5" spans="1:11" s="1" customFormat="1" x14ac:dyDescent="0.35">
      <c r="A5" s="91" t="s">
        <v>0</v>
      </c>
      <c r="B5" s="91"/>
      <c r="C5" s="91"/>
      <c r="D5" s="91"/>
      <c r="E5" s="91"/>
      <c r="F5" s="91"/>
      <c r="H5" s="2"/>
    </row>
    <row r="6" spans="1:11" s="1" customFormat="1" x14ac:dyDescent="0.35">
      <c r="A6" s="91" t="s">
        <v>309</v>
      </c>
      <c r="B6" s="91"/>
      <c r="C6" s="91"/>
      <c r="D6" s="91"/>
      <c r="E6" s="91"/>
      <c r="F6" s="91"/>
      <c r="H6" s="2"/>
    </row>
    <row r="7" spans="1:11" s="1" customFormat="1" x14ac:dyDescent="0.35">
      <c r="A7" s="91" t="s">
        <v>312</v>
      </c>
      <c r="B7" s="91"/>
      <c r="C7" s="91"/>
      <c r="D7" s="91"/>
      <c r="E7" s="91"/>
      <c r="F7" s="91"/>
      <c r="H7" s="2"/>
    </row>
    <row r="8" spans="1:11" s="1" customFormat="1" x14ac:dyDescent="0.35">
      <c r="A8" s="92" t="s">
        <v>1</v>
      </c>
      <c r="B8" s="92"/>
      <c r="C8" s="92"/>
      <c r="D8" s="92"/>
      <c r="E8" s="92"/>
      <c r="F8" s="92"/>
      <c r="H8" s="2"/>
    </row>
    <row r="9" spans="1:11" s="1" customFormat="1" x14ac:dyDescent="0.35">
      <c r="A9" s="93" t="s">
        <v>383</v>
      </c>
      <c r="B9" s="93"/>
      <c r="C9" s="93"/>
      <c r="D9" s="93"/>
      <c r="E9" s="93"/>
      <c r="F9" s="93"/>
      <c r="H9" s="2"/>
    </row>
    <row r="10" spans="1:11" s="129" customFormat="1" ht="18" customHeight="1" x14ac:dyDescent="0.35">
      <c r="A10" s="128" t="s">
        <v>433</v>
      </c>
      <c r="B10" s="128"/>
      <c r="C10" s="128"/>
      <c r="D10" s="128"/>
      <c r="E10" s="128"/>
      <c r="F10" s="128"/>
      <c r="G10" s="130"/>
      <c r="H10" s="130"/>
      <c r="I10" s="130"/>
    </row>
    <row r="11" spans="1:11" s="1" customFormat="1" ht="8.15" customHeight="1" x14ac:dyDescent="0.35">
      <c r="A11" s="16"/>
      <c r="C11" s="5"/>
      <c r="D11" s="12"/>
      <c r="E11" s="12"/>
      <c r="H11" s="2"/>
    </row>
    <row r="12" spans="1:11" s="6" customFormat="1" x14ac:dyDescent="0.35">
      <c r="A12" s="127" t="s">
        <v>297</v>
      </c>
      <c r="B12" s="127"/>
      <c r="C12" s="127"/>
      <c r="D12" s="127"/>
      <c r="E12" s="127"/>
      <c r="F12" s="127"/>
      <c r="H12" s="7"/>
    </row>
    <row r="13" spans="1:11" s="8" customFormat="1" ht="52" x14ac:dyDescent="0.35">
      <c r="A13" s="69" t="s">
        <v>231</v>
      </c>
      <c r="B13" s="69" t="s">
        <v>5</v>
      </c>
      <c r="C13" s="69" t="s">
        <v>232</v>
      </c>
      <c r="D13" s="69" t="s">
        <v>233</v>
      </c>
      <c r="E13" s="71" t="s">
        <v>377</v>
      </c>
      <c r="F13" s="69" t="s">
        <v>378</v>
      </c>
      <c r="G13" s="9"/>
      <c r="H13" s="19"/>
      <c r="I13" s="9"/>
      <c r="J13" s="9"/>
      <c r="K13" s="9"/>
    </row>
    <row r="14" spans="1:11" s="22" customFormat="1" ht="17.5" x14ac:dyDescent="0.35">
      <c r="A14" s="116" t="s">
        <v>298</v>
      </c>
      <c r="B14" s="116"/>
      <c r="C14" s="116"/>
      <c r="D14" s="116"/>
      <c r="E14" s="116"/>
      <c r="F14" s="116"/>
      <c r="G14" s="11"/>
      <c r="H14" s="21"/>
      <c r="I14" s="20"/>
      <c r="J14" s="20"/>
      <c r="K14" s="20"/>
    </row>
    <row r="15" spans="1:11" s="1" customFormat="1" ht="23" x14ac:dyDescent="0.35">
      <c r="A15" s="109" t="s">
        <v>57</v>
      </c>
      <c r="B15" s="113">
        <v>37324</v>
      </c>
      <c r="C15" s="114" t="s">
        <v>238</v>
      </c>
      <c r="D15" s="115" t="s">
        <v>240</v>
      </c>
      <c r="E15" s="42" t="s">
        <v>376</v>
      </c>
      <c r="F15" s="23">
        <f>ROUNDDOWN('очно-заочная'!F15*1.2,-2)</f>
        <v>93600</v>
      </c>
      <c r="H15" s="2"/>
      <c r="K15" s="1" t="s">
        <v>426</v>
      </c>
    </row>
    <row r="16" spans="1:11" s="1" customFormat="1" x14ac:dyDescent="0.35">
      <c r="A16" s="109"/>
      <c r="B16" s="113"/>
      <c r="C16" s="114"/>
      <c r="D16" s="115"/>
      <c r="E16" s="43" t="s">
        <v>234</v>
      </c>
      <c r="F16" s="24">
        <f>F15/2</f>
        <v>46800</v>
      </c>
      <c r="H16" s="2"/>
    </row>
    <row r="17" spans="1:213" s="1" customFormat="1" x14ac:dyDescent="0.35">
      <c r="A17" s="109"/>
      <c r="B17" s="113"/>
      <c r="C17" s="114"/>
      <c r="D17" s="115"/>
      <c r="E17" s="43" t="s">
        <v>235</v>
      </c>
      <c r="F17" s="24">
        <f>F15-F16</f>
        <v>46800</v>
      </c>
      <c r="H17" s="2"/>
    </row>
    <row r="18" spans="1:213" s="25" customFormat="1" ht="23" x14ac:dyDescent="0.4">
      <c r="A18" s="109" t="s">
        <v>65</v>
      </c>
      <c r="B18" s="113" t="s">
        <v>299</v>
      </c>
      <c r="C18" s="114" t="s">
        <v>238</v>
      </c>
      <c r="D18" s="115" t="s">
        <v>17</v>
      </c>
      <c r="E18" s="42" t="s">
        <v>376</v>
      </c>
      <c r="F18" s="23">
        <f>ROUNDDOWN('очно-заочная'!F18*1.2,-2)</f>
        <v>87600</v>
      </c>
      <c r="G18" s="1"/>
      <c r="H18" s="26"/>
    </row>
    <row r="19" spans="1:213" s="1" customFormat="1" x14ac:dyDescent="0.35">
      <c r="A19" s="109"/>
      <c r="B19" s="113"/>
      <c r="C19" s="114"/>
      <c r="D19" s="115"/>
      <c r="E19" s="43" t="s">
        <v>234</v>
      </c>
      <c r="F19" s="24">
        <f t="shared" ref="F19" si="0">F18/2</f>
        <v>43800</v>
      </c>
      <c r="H19" s="2"/>
    </row>
    <row r="20" spans="1:213" s="1" customFormat="1" x14ac:dyDescent="0.35">
      <c r="A20" s="109"/>
      <c r="B20" s="113"/>
      <c r="C20" s="114"/>
      <c r="D20" s="115"/>
      <c r="E20" s="43" t="s">
        <v>235</v>
      </c>
      <c r="F20" s="24">
        <f t="shared" ref="F20" si="1">F18-F19</f>
        <v>43800</v>
      </c>
      <c r="H20" s="2"/>
    </row>
    <row r="21" spans="1:213" s="25" customFormat="1" ht="23" x14ac:dyDescent="0.4">
      <c r="A21" s="109" t="s">
        <v>74</v>
      </c>
      <c r="B21" s="113">
        <v>37682</v>
      </c>
      <c r="C21" s="114" t="s">
        <v>238</v>
      </c>
      <c r="D21" s="115" t="s">
        <v>17</v>
      </c>
      <c r="E21" s="42" t="s">
        <v>376</v>
      </c>
      <c r="F21" s="23">
        <f>ROUNDDOWN('очно-заочная'!F21*1.2,-2)</f>
        <v>90000</v>
      </c>
      <c r="G21" s="54"/>
      <c r="H21" s="26"/>
    </row>
    <row r="22" spans="1:213" s="1" customFormat="1" x14ac:dyDescent="0.35">
      <c r="A22" s="109"/>
      <c r="B22" s="113"/>
      <c r="C22" s="114"/>
      <c r="D22" s="115"/>
      <c r="E22" s="43" t="s">
        <v>234</v>
      </c>
      <c r="F22" s="24">
        <f t="shared" ref="F22" si="2">F21/2</f>
        <v>45000</v>
      </c>
      <c r="G22" s="54"/>
      <c r="H22" s="2"/>
    </row>
    <row r="23" spans="1:213" s="1" customFormat="1" x14ac:dyDescent="0.35">
      <c r="A23" s="109"/>
      <c r="B23" s="113"/>
      <c r="C23" s="114"/>
      <c r="D23" s="115"/>
      <c r="E23" s="43" t="s">
        <v>235</v>
      </c>
      <c r="F23" s="24">
        <f t="shared" ref="F23" si="3">F21-F22</f>
        <v>45000</v>
      </c>
      <c r="G23" s="54"/>
      <c r="H23" s="2"/>
    </row>
    <row r="24" spans="1:213" s="25" customFormat="1" ht="23" x14ac:dyDescent="0.4">
      <c r="A24" s="109" t="s">
        <v>83</v>
      </c>
      <c r="B24" s="113" t="s">
        <v>256</v>
      </c>
      <c r="C24" s="114" t="s">
        <v>238</v>
      </c>
      <c r="D24" s="115" t="s">
        <v>17</v>
      </c>
      <c r="E24" s="42" t="s">
        <v>376</v>
      </c>
      <c r="F24" s="23">
        <f>ROUNDDOWN('очно-заочная'!F24*1.2,-2)</f>
        <v>87600</v>
      </c>
      <c r="G24" s="1"/>
      <c r="H24" s="26"/>
    </row>
    <row r="25" spans="1:213" s="1" customFormat="1" x14ac:dyDescent="0.35">
      <c r="A25" s="109"/>
      <c r="B25" s="113"/>
      <c r="C25" s="114"/>
      <c r="D25" s="115"/>
      <c r="E25" s="43" t="s">
        <v>234</v>
      </c>
      <c r="F25" s="24">
        <f t="shared" ref="F25" si="4">F24/2</f>
        <v>43800</v>
      </c>
      <c r="H25" s="2"/>
    </row>
    <row r="26" spans="1:213" s="1" customFormat="1" x14ac:dyDescent="0.35">
      <c r="A26" s="109"/>
      <c r="B26" s="113"/>
      <c r="C26" s="114"/>
      <c r="D26" s="115"/>
      <c r="E26" s="43" t="s">
        <v>235</v>
      </c>
      <c r="F26" s="24">
        <f t="shared" ref="F26" si="5">F24-F25</f>
        <v>43800</v>
      </c>
      <c r="H26" s="2"/>
    </row>
    <row r="27" spans="1:213" s="25" customFormat="1" ht="23" x14ac:dyDescent="0.35">
      <c r="A27" s="109" t="s">
        <v>89</v>
      </c>
      <c r="B27" s="113" t="s">
        <v>90</v>
      </c>
      <c r="C27" s="114" t="s">
        <v>238</v>
      </c>
      <c r="D27" s="115" t="s">
        <v>17</v>
      </c>
      <c r="E27" s="42" t="s">
        <v>376</v>
      </c>
      <c r="F27" s="23">
        <f>ROUNDDOWN('очно-заочная'!F27*1.2,-2)</f>
        <v>116100</v>
      </c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</row>
    <row r="28" spans="1:213" s="1" customFormat="1" x14ac:dyDescent="0.35">
      <c r="A28" s="109"/>
      <c r="B28" s="113"/>
      <c r="C28" s="114"/>
      <c r="D28" s="115"/>
      <c r="E28" s="43" t="s">
        <v>234</v>
      </c>
      <c r="F28" s="24">
        <f t="shared" ref="F28" si="6">F27/2</f>
        <v>58050</v>
      </c>
      <c r="H28" s="2"/>
    </row>
    <row r="29" spans="1:213" s="1" customFormat="1" x14ac:dyDescent="0.35">
      <c r="A29" s="109"/>
      <c r="B29" s="113"/>
      <c r="C29" s="114"/>
      <c r="D29" s="115"/>
      <c r="E29" s="43" t="s">
        <v>235</v>
      </c>
      <c r="F29" s="24">
        <f t="shared" ref="F29" si="7">F27-F28</f>
        <v>58050</v>
      </c>
      <c r="H29" s="2"/>
    </row>
    <row r="30" spans="1:213" s="25" customFormat="1" ht="23" x14ac:dyDescent="0.4">
      <c r="A30" s="109" t="s">
        <v>107</v>
      </c>
      <c r="B30" s="113" t="s">
        <v>108</v>
      </c>
      <c r="C30" s="114" t="s">
        <v>238</v>
      </c>
      <c r="D30" s="115" t="s">
        <v>17</v>
      </c>
      <c r="E30" s="42" t="s">
        <v>376</v>
      </c>
      <c r="F30" s="23">
        <f>ROUNDDOWN('очно-заочная'!F30*1.2,-2)</f>
        <v>95200</v>
      </c>
      <c r="G30" s="1"/>
      <c r="H30" s="26"/>
    </row>
    <row r="31" spans="1:213" s="1" customFormat="1" x14ac:dyDescent="0.35">
      <c r="A31" s="109"/>
      <c r="B31" s="113"/>
      <c r="C31" s="114"/>
      <c r="D31" s="115"/>
      <c r="E31" s="43" t="s">
        <v>234</v>
      </c>
      <c r="F31" s="24">
        <f t="shared" ref="F31" si="8">F30/2</f>
        <v>47600</v>
      </c>
      <c r="H31" s="2"/>
    </row>
    <row r="32" spans="1:213" s="1" customFormat="1" x14ac:dyDescent="0.35">
      <c r="A32" s="109"/>
      <c r="B32" s="113"/>
      <c r="C32" s="114"/>
      <c r="D32" s="115"/>
      <c r="E32" s="43" t="s">
        <v>235</v>
      </c>
      <c r="F32" s="24">
        <f t="shared" ref="F32" si="9">F30-F31</f>
        <v>47600</v>
      </c>
      <c r="H32" s="2"/>
    </row>
    <row r="33" spans="1:11" s="25" customFormat="1" ht="23" x14ac:dyDescent="0.4">
      <c r="A33" s="109" t="s">
        <v>109</v>
      </c>
      <c r="B33" s="113" t="s">
        <v>110</v>
      </c>
      <c r="C33" s="114" t="s">
        <v>238</v>
      </c>
      <c r="D33" s="115" t="s">
        <v>17</v>
      </c>
      <c r="E33" s="42" t="s">
        <v>376</v>
      </c>
      <c r="F33" s="23">
        <f>ROUNDDOWN('очно-заочная'!F33*1.2,-2)</f>
        <v>89500</v>
      </c>
      <c r="G33" s="1"/>
      <c r="H33" s="26"/>
    </row>
    <row r="34" spans="1:11" s="1" customFormat="1" x14ac:dyDescent="0.35">
      <c r="A34" s="109"/>
      <c r="B34" s="113"/>
      <c r="C34" s="114"/>
      <c r="D34" s="115"/>
      <c r="E34" s="43" t="s">
        <v>234</v>
      </c>
      <c r="F34" s="24">
        <f t="shared" ref="F34" si="10">F33/2</f>
        <v>44750</v>
      </c>
      <c r="H34" s="2"/>
    </row>
    <row r="35" spans="1:11" s="1" customFormat="1" x14ac:dyDescent="0.35">
      <c r="A35" s="109"/>
      <c r="B35" s="113"/>
      <c r="C35" s="114"/>
      <c r="D35" s="115"/>
      <c r="E35" s="43" t="s">
        <v>235</v>
      </c>
      <c r="F35" s="24">
        <f t="shared" ref="F35" si="11">F33-F34</f>
        <v>44750</v>
      </c>
      <c r="H35" s="2"/>
    </row>
    <row r="36" spans="1:11" s="25" customFormat="1" ht="23" x14ac:dyDescent="0.4">
      <c r="A36" s="109" t="s">
        <v>127</v>
      </c>
      <c r="B36" s="113" t="s">
        <v>128</v>
      </c>
      <c r="C36" s="114" t="s">
        <v>238</v>
      </c>
      <c r="D36" s="115" t="s">
        <v>17</v>
      </c>
      <c r="E36" s="42" t="s">
        <v>376</v>
      </c>
      <c r="F36" s="23">
        <f>ROUNDDOWN('очно-заочная'!F36*1.2,-2)</f>
        <v>69600</v>
      </c>
      <c r="G36" s="1"/>
      <c r="H36" s="26"/>
    </row>
    <row r="37" spans="1:11" s="1" customFormat="1" x14ac:dyDescent="0.35">
      <c r="A37" s="109"/>
      <c r="B37" s="113"/>
      <c r="C37" s="114"/>
      <c r="D37" s="115"/>
      <c r="E37" s="43" t="s">
        <v>234</v>
      </c>
      <c r="F37" s="24">
        <f t="shared" ref="F37" si="12">F36/2</f>
        <v>34800</v>
      </c>
      <c r="H37" s="2"/>
    </row>
    <row r="38" spans="1:11" s="1" customFormat="1" x14ac:dyDescent="0.35">
      <c r="A38" s="109"/>
      <c r="B38" s="113"/>
      <c r="C38" s="114"/>
      <c r="D38" s="115"/>
      <c r="E38" s="43" t="s">
        <v>235</v>
      </c>
      <c r="F38" s="24">
        <f t="shared" ref="F38" si="13">F36-F37</f>
        <v>34800</v>
      </c>
      <c r="H38" s="2"/>
    </row>
    <row r="39" spans="1:11" s="25" customFormat="1" ht="23" x14ac:dyDescent="0.4">
      <c r="A39" s="109" t="s">
        <v>133</v>
      </c>
      <c r="B39" s="113" t="s">
        <v>300</v>
      </c>
      <c r="C39" s="114" t="s">
        <v>238</v>
      </c>
      <c r="D39" s="115" t="s">
        <v>17</v>
      </c>
      <c r="E39" s="42" t="s">
        <v>376</v>
      </c>
      <c r="F39" s="23">
        <f>ROUNDDOWN('очно-заочная'!F39*1.2,-2)</f>
        <v>87600</v>
      </c>
      <c r="G39" s="1"/>
      <c r="H39" s="26"/>
    </row>
    <row r="40" spans="1:11" s="1" customFormat="1" x14ac:dyDescent="0.35">
      <c r="A40" s="109"/>
      <c r="B40" s="113"/>
      <c r="C40" s="114"/>
      <c r="D40" s="115"/>
      <c r="E40" s="43" t="s">
        <v>234</v>
      </c>
      <c r="F40" s="24">
        <f t="shared" ref="F40" si="14">F39/2</f>
        <v>43800</v>
      </c>
      <c r="H40" s="2"/>
    </row>
    <row r="41" spans="1:11" s="1" customFormat="1" x14ac:dyDescent="0.35">
      <c r="A41" s="109"/>
      <c r="B41" s="113"/>
      <c r="C41" s="114"/>
      <c r="D41" s="115"/>
      <c r="E41" s="43" t="s">
        <v>235</v>
      </c>
      <c r="F41" s="24">
        <f t="shared" ref="F41" si="15">F39-F40</f>
        <v>43800</v>
      </c>
      <c r="H41" s="2"/>
    </row>
    <row r="42" spans="1:11" s="22" customFormat="1" ht="17.5" x14ac:dyDescent="0.35">
      <c r="A42" s="116" t="s">
        <v>301</v>
      </c>
      <c r="B42" s="116"/>
      <c r="C42" s="116"/>
      <c r="D42" s="116"/>
      <c r="E42" s="116"/>
      <c r="F42" s="116"/>
      <c r="G42" s="11"/>
      <c r="H42" s="21"/>
      <c r="I42" s="20"/>
      <c r="J42" s="20"/>
      <c r="K42" s="20"/>
    </row>
    <row r="43" spans="1:11" s="25" customFormat="1" ht="23" x14ac:dyDescent="0.4">
      <c r="A43" s="73" t="s">
        <v>51</v>
      </c>
      <c r="B43" s="113">
        <v>37326</v>
      </c>
      <c r="C43" s="114" t="s">
        <v>302</v>
      </c>
      <c r="D43" s="115" t="s">
        <v>252</v>
      </c>
      <c r="E43" s="42" t="s">
        <v>376</v>
      </c>
      <c r="F43" s="23">
        <f>ROUNDDOWN('очно-заочная'!F43*1.2,-2)</f>
        <v>95200</v>
      </c>
      <c r="G43" s="54"/>
      <c r="H43" s="26"/>
    </row>
    <row r="44" spans="1:11" s="1" customFormat="1" x14ac:dyDescent="0.35">
      <c r="A44" s="74"/>
      <c r="B44" s="113"/>
      <c r="C44" s="114"/>
      <c r="D44" s="115"/>
      <c r="E44" s="43" t="s">
        <v>234</v>
      </c>
      <c r="F44" s="24">
        <f t="shared" ref="F44" si="16">F43/2</f>
        <v>47600</v>
      </c>
      <c r="G44" s="54"/>
      <c r="H44" s="2"/>
    </row>
    <row r="45" spans="1:11" s="1" customFormat="1" x14ac:dyDescent="0.35">
      <c r="A45" s="75"/>
      <c r="B45" s="113"/>
      <c r="C45" s="114"/>
      <c r="D45" s="115"/>
      <c r="E45" s="43" t="s">
        <v>235</v>
      </c>
      <c r="F45" s="24">
        <f t="shared" ref="F45" si="17">F43-F44</f>
        <v>47600</v>
      </c>
      <c r="G45" s="54"/>
      <c r="H45" s="2"/>
    </row>
    <row r="46" spans="1:11" s="25" customFormat="1" ht="23" x14ac:dyDescent="0.4">
      <c r="A46" s="109" t="s">
        <v>53</v>
      </c>
      <c r="B46" s="113" t="s">
        <v>54</v>
      </c>
      <c r="C46" s="114" t="s">
        <v>302</v>
      </c>
      <c r="D46" s="115" t="s">
        <v>252</v>
      </c>
      <c r="E46" s="42" t="s">
        <v>376</v>
      </c>
      <c r="F46" s="23">
        <f>ROUNDDOWN('очно-заочная'!F46*1.2,-2)</f>
        <v>95200</v>
      </c>
      <c r="G46" s="1"/>
      <c r="H46" s="26"/>
    </row>
    <row r="47" spans="1:11" s="1" customFormat="1" x14ac:dyDescent="0.35">
      <c r="A47" s="109"/>
      <c r="B47" s="113"/>
      <c r="C47" s="114"/>
      <c r="D47" s="115"/>
      <c r="E47" s="43" t="s">
        <v>234</v>
      </c>
      <c r="F47" s="24">
        <f t="shared" ref="F47" si="18">F46/2</f>
        <v>47600</v>
      </c>
      <c r="H47" s="2"/>
    </row>
    <row r="48" spans="1:11" s="1" customFormat="1" x14ac:dyDescent="0.35">
      <c r="A48" s="109"/>
      <c r="B48" s="113"/>
      <c r="C48" s="114"/>
      <c r="D48" s="115"/>
      <c r="E48" s="43" t="s">
        <v>235</v>
      </c>
      <c r="F48" s="24">
        <f t="shared" ref="F48" si="19">F46-F47</f>
        <v>47600</v>
      </c>
      <c r="H48" s="2"/>
    </row>
    <row r="49" spans="1:8" s="25" customFormat="1" ht="23" x14ac:dyDescent="0.4">
      <c r="A49" s="109" t="s">
        <v>55</v>
      </c>
      <c r="B49" s="113">
        <v>36960</v>
      </c>
      <c r="C49" s="114" t="s">
        <v>302</v>
      </c>
      <c r="D49" s="115" t="s">
        <v>252</v>
      </c>
      <c r="E49" s="42" t="s">
        <v>376</v>
      </c>
      <c r="F49" s="23">
        <f>ROUNDDOWN('очно-заочная'!F49*1.2,-2)</f>
        <v>95200</v>
      </c>
      <c r="G49" s="54"/>
      <c r="H49" s="26"/>
    </row>
    <row r="50" spans="1:8" s="1" customFormat="1" x14ac:dyDescent="0.35">
      <c r="A50" s="109"/>
      <c r="B50" s="113"/>
      <c r="C50" s="114"/>
      <c r="D50" s="115"/>
      <c r="E50" s="43" t="s">
        <v>234</v>
      </c>
      <c r="F50" s="24">
        <f t="shared" ref="F50" si="20">F49/2</f>
        <v>47600</v>
      </c>
      <c r="G50" s="54"/>
      <c r="H50" s="2"/>
    </row>
    <row r="51" spans="1:8" s="1" customFormat="1" x14ac:dyDescent="0.35">
      <c r="A51" s="109"/>
      <c r="B51" s="113"/>
      <c r="C51" s="114"/>
      <c r="D51" s="115"/>
      <c r="E51" s="43" t="s">
        <v>235</v>
      </c>
      <c r="F51" s="24">
        <f t="shared" ref="F51" si="21">F49-F50</f>
        <v>47600</v>
      </c>
      <c r="G51" s="54"/>
      <c r="H51" s="2"/>
    </row>
    <row r="52" spans="1:8" s="25" customFormat="1" ht="23" x14ac:dyDescent="0.4">
      <c r="A52" s="109" t="s">
        <v>81</v>
      </c>
      <c r="B52" s="113" t="s">
        <v>82</v>
      </c>
      <c r="C52" s="114" t="s">
        <v>302</v>
      </c>
      <c r="D52" s="115" t="s">
        <v>252</v>
      </c>
      <c r="E52" s="42" t="s">
        <v>376</v>
      </c>
      <c r="F52" s="23">
        <f>ROUNDDOWN('очно-заочная'!F52*1.2,-2)</f>
        <v>89700</v>
      </c>
      <c r="G52" s="1"/>
      <c r="H52" s="26"/>
    </row>
    <row r="53" spans="1:8" s="1" customFormat="1" x14ac:dyDescent="0.35">
      <c r="A53" s="109"/>
      <c r="B53" s="113"/>
      <c r="C53" s="114"/>
      <c r="D53" s="115"/>
      <c r="E53" s="43" t="s">
        <v>234</v>
      </c>
      <c r="F53" s="24">
        <f t="shared" ref="F53" si="22">F52/2</f>
        <v>44850</v>
      </c>
      <c r="H53" s="2"/>
    </row>
    <row r="54" spans="1:8" s="1" customFormat="1" x14ac:dyDescent="0.35">
      <c r="A54" s="109"/>
      <c r="B54" s="113"/>
      <c r="C54" s="114"/>
      <c r="D54" s="115"/>
      <c r="E54" s="43" t="s">
        <v>235</v>
      </c>
      <c r="F54" s="24">
        <f t="shared" ref="F54" si="23">F52-F53</f>
        <v>44850</v>
      </c>
      <c r="H54" s="2"/>
    </row>
    <row r="55" spans="1:8" s="25" customFormat="1" ht="23" x14ac:dyDescent="0.4">
      <c r="A55" s="109" t="s">
        <v>99</v>
      </c>
      <c r="B55" s="113" t="s">
        <v>100</v>
      </c>
      <c r="C55" s="114" t="s">
        <v>302</v>
      </c>
      <c r="D55" s="115" t="s">
        <v>252</v>
      </c>
      <c r="E55" s="42" t="s">
        <v>376</v>
      </c>
      <c r="F55" s="23">
        <f>ROUNDDOWN('очно-заочная'!F55*1.2,-2)</f>
        <v>92600</v>
      </c>
      <c r="G55" s="1"/>
      <c r="H55" s="26"/>
    </row>
    <row r="56" spans="1:8" s="1" customFormat="1" x14ac:dyDescent="0.35">
      <c r="A56" s="109"/>
      <c r="B56" s="113"/>
      <c r="C56" s="114"/>
      <c r="D56" s="115"/>
      <c r="E56" s="43" t="s">
        <v>234</v>
      </c>
      <c r="F56" s="24">
        <f t="shared" ref="F56" si="24">F55/2</f>
        <v>46300</v>
      </c>
      <c r="H56" s="2"/>
    </row>
    <row r="57" spans="1:8" s="1" customFormat="1" x14ac:dyDescent="0.35">
      <c r="A57" s="109"/>
      <c r="B57" s="113"/>
      <c r="C57" s="114"/>
      <c r="D57" s="115"/>
      <c r="E57" s="43" t="s">
        <v>235</v>
      </c>
      <c r="F57" s="24">
        <f t="shared" ref="F57" si="25">F55-F56</f>
        <v>46300</v>
      </c>
      <c r="H57" s="2"/>
    </row>
    <row r="58" spans="1:8" s="25" customFormat="1" ht="23" x14ac:dyDescent="0.4">
      <c r="A58" s="109" t="s">
        <v>107</v>
      </c>
      <c r="B58" s="113" t="s">
        <v>108</v>
      </c>
      <c r="C58" s="114" t="s">
        <v>302</v>
      </c>
      <c r="D58" s="115" t="s">
        <v>252</v>
      </c>
      <c r="E58" s="42" t="s">
        <v>376</v>
      </c>
      <c r="F58" s="23">
        <f>ROUNDDOWN('очно-заочная'!F58*1.2,-2)</f>
        <v>95200</v>
      </c>
      <c r="G58" s="1"/>
      <c r="H58" s="26"/>
    </row>
    <row r="59" spans="1:8" s="1" customFormat="1" x14ac:dyDescent="0.35">
      <c r="A59" s="109"/>
      <c r="B59" s="113"/>
      <c r="C59" s="114"/>
      <c r="D59" s="115"/>
      <c r="E59" s="43" t="s">
        <v>234</v>
      </c>
      <c r="F59" s="24">
        <f t="shared" ref="F59" si="26">F58/2</f>
        <v>47600</v>
      </c>
      <c r="H59" s="2"/>
    </row>
    <row r="60" spans="1:8" s="1" customFormat="1" x14ac:dyDescent="0.35">
      <c r="A60" s="109"/>
      <c r="B60" s="113"/>
      <c r="C60" s="114"/>
      <c r="D60" s="115"/>
      <c r="E60" s="43" t="s">
        <v>235</v>
      </c>
      <c r="F60" s="24">
        <f t="shared" ref="F60" si="27">F58-F59</f>
        <v>47600</v>
      </c>
      <c r="H60" s="2"/>
    </row>
    <row r="61" spans="1:8" s="25" customFormat="1" ht="23" x14ac:dyDescent="0.4">
      <c r="A61" s="109" t="s">
        <v>175</v>
      </c>
      <c r="B61" s="113" t="s">
        <v>176</v>
      </c>
      <c r="C61" s="114" t="s">
        <v>302</v>
      </c>
      <c r="D61" s="115" t="s">
        <v>252</v>
      </c>
      <c r="E61" s="42" t="s">
        <v>376</v>
      </c>
      <c r="F61" s="23">
        <f>ROUNDDOWN('очно-заочная'!F61*1.2,-2)</f>
        <v>95200</v>
      </c>
      <c r="G61" s="1"/>
      <c r="H61" s="26"/>
    </row>
    <row r="62" spans="1:8" s="1" customFormat="1" x14ac:dyDescent="0.35">
      <c r="A62" s="109"/>
      <c r="B62" s="113"/>
      <c r="C62" s="114"/>
      <c r="D62" s="115"/>
      <c r="E62" s="43" t="s">
        <v>234</v>
      </c>
      <c r="F62" s="24">
        <f t="shared" ref="F62" si="28">F61/2</f>
        <v>47600</v>
      </c>
      <c r="H62" s="2"/>
    </row>
    <row r="63" spans="1:8" s="1" customFormat="1" x14ac:dyDescent="0.35">
      <c r="A63" s="109"/>
      <c r="B63" s="113"/>
      <c r="C63" s="114"/>
      <c r="D63" s="115"/>
      <c r="E63" s="43" t="s">
        <v>235</v>
      </c>
      <c r="F63" s="24">
        <f t="shared" ref="F63" si="29">F61-F62</f>
        <v>47600</v>
      </c>
      <c r="H63" s="2"/>
    </row>
    <row r="64" spans="1:8" s="22" customFormat="1" ht="17.5" x14ac:dyDescent="0.35">
      <c r="A64" s="116" t="s">
        <v>303</v>
      </c>
      <c r="B64" s="116"/>
      <c r="C64" s="116"/>
      <c r="D64" s="116"/>
      <c r="E64" s="116"/>
      <c r="F64" s="116"/>
      <c r="G64" s="47"/>
      <c r="H64" s="21"/>
    </row>
    <row r="65" spans="1:215" s="25" customFormat="1" ht="23" x14ac:dyDescent="0.35">
      <c r="A65" s="109" t="s">
        <v>70</v>
      </c>
      <c r="B65" s="113" t="s">
        <v>273</v>
      </c>
      <c r="C65" s="114" t="s">
        <v>238</v>
      </c>
      <c r="D65" s="115" t="s">
        <v>265</v>
      </c>
      <c r="E65" s="42" t="s">
        <v>376</v>
      </c>
      <c r="F65" s="23">
        <f>ROUNDDOWN('очно-заочная'!F65*1.2,-2)</f>
        <v>77200</v>
      </c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</row>
    <row r="66" spans="1:215" s="1" customFormat="1" x14ac:dyDescent="0.35">
      <c r="A66" s="109"/>
      <c r="B66" s="113"/>
      <c r="C66" s="114"/>
      <c r="D66" s="115"/>
      <c r="E66" s="43" t="s">
        <v>234</v>
      </c>
      <c r="F66" s="24">
        <f t="shared" ref="F66" si="30">F65/2</f>
        <v>38600</v>
      </c>
      <c r="H66" s="2"/>
    </row>
    <row r="67" spans="1:215" s="1" customFormat="1" x14ac:dyDescent="0.35">
      <c r="A67" s="109"/>
      <c r="B67" s="113"/>
      <c r="C67" s="114"/>
      <c r="D67" s="115"/>
      <c r="E67" s="43" t="s">
        <v>235</v>
      </c>
      <c r="F67" s="24">
        <f t="shared" ref="F67" si="31">F65-F66</f>
        <v>38600</v>
      </c>
      <c r="H67" s="2"/>
    </row>
    <row r="68" spans="1:215" s="25" customFormat="1" ht="23" x14ac:dyDescent="0.4">
      <c r="A68" s="109" t="s">
        <v>274</v>
      </c>
      <c r="B68" s="113" t="s">
        <v>275</v>
      </c>
      <c r="C68" s="114" t="s">
        <v>238</v>
      </c>
      <c r="D68" s="115" t="s">
        <v>265</v>
      </c>
      <c r="E68" s="42" t="s">
        <v>376</v>
      </c>
      <c r="F68" s="23">
        <f>ROUNDDOWN('очно-заочная'!F68*1.2,-2)</f>
        <v>131700</v>
      </c>
      <c r="G68" s="1"/>
      <c r="H68" s="26"/>
    </row>
    <row r="69" spans="1:215" s="1" customFormat="1" x14ac:dyDescent="0.35">
      <c r="A69" s="109"/>
      <c r="B69" s="113"/>
      <c r="C69" s="114"/>
      <c r="D69" s="115"/>
      <c r="E69" s="43" t="s">
        <v>234</v>
      </c>
      <c r="F69" s="24">
        <f t="shared" ref="F69" si="32">F68/2</f>
        <v>65850</v>
      </c>
      <c r="H69" s="2"/>
    </row>
    <row r="70" spans="1:215" s="1" customFormat="1" x14ac:dyDescent="0.35">
      <c r="A70" s="109"/>
      <c r="B70" s="113"/>
      <c r="C70" s="114"/>
      <c r="D70" s="115"/>
      <c r="E70" s="43" t="s">
        <v>235</v>
      </c>
      <c r="F70" s="24">
        <f t="shared" ref="F70" si="33">F68-F69</f>
        <v>65850</v>
      </c>
      <c r="H70" s="2"/>
    </row>
    <row r="71" spans="1:215" s="25" customFormat="1" ht="23" x14ac:dyDescent="0.4">
      <c r="A71" s="109" t="s">
        <v>81</v>
      </c>
      <c r="B71" s="113" t="s">
        <v>275</v>
      </c>
      <c r="C71" s="114" t="s">
        <v>238</v>
      </c>
      <c r="D71" s="115" t="s">
        <v>267</v>
      </c>
      <c r="E71" s="42" t="s">
        <v>376</v>
      </c>
      <c r="F71" s="23">
        <f>ROUNDDOWN('очно-заочная'!F71*1.2,-2)</f>
        <v>131700</v>
      </c>
      <c r="G71" s="1"/>
      <c r="H71" s="26"/>
    </row>
    <row r="72" spans="1:215" s="1" customFormat="1" x14ac:dyDescent="0.35">
      <c r="A72" s="109"/>
      <c r="B72" s="113"/>
      <c r="C72" s="114"/>
      <c r="D72" s="115"/>
      <c r="E72" s="43" t="s">
        <v>234</v>
      </c>
      <c r="F72" s="24">
        <f t="shared" ref="F72" si="34">F71/2</f>
        <v>65850</v>
      </c>
      <c r="H72" s="2"/>
    </row>
    <row r="73" spans="1:215" s="1" customFormat="1" x14ac:dyDescent="0.35">
      <c r="A73" s="109"/>
      <c r="B73" s="113"/>
      <c r="C73" s="114"/>
      <c r="D73" s="115"/>
      <c r="E73" s="43" t="s">
        <v>235</v>
      </c>
      <c r="F73" s="24">
        <f t="shared" ref="F73" si="35">F71-F72</f>
        <v>65850</v>
      </c>
      <c r="H73" s="2"/>
    </row>
    <row r="74" spans="1:215" s="25" customFormat="1" ht="23" x14ac:dyDescent="0.4">
      <c r="A74" s="109" t="s">
        <v>109</v>
      </c>
      <c r="B74" s="113" t="s">
        <v>304</v>
      </c>
      <c r="C74" s="114" t="s">
        <v>238</v>
      </c>
      <c r="D74" s="115" t="s">
        <v>265</v>
      </c>
      <c r="E74" s="42" t="s">
        <v>376</v>
      </c>
      <c r="F74" s="23">
        <f>ROUNDDOWN('очно-заочная'!F74*1.2,-2)</f>
        <v>78900</v>
      </c>
      <c r="G74" s="1"/>
      <c r="H74" s="26"/>
    </row>
    <row r="75" spans="1:215" s="1" customFormat="1" x14ac:dyDescent="0.35">
      <c r="A75" s="109"/>
      <c r="B75" s="113"/>
      <c r="C75" s="114"/>
      <c r="D75" s="115"/>
      <c r="E75" s="43" t="s">
        <v>234</v>
      </c>
      <c r="F75" s="24">
        <f t="shared" ref="F75" si="36">F74/2</f>
        <v>39450</v>
      </c>
      <c r="H75" s="2"/>
    </row>
    <row r="76" spans="1:215" s="1" customFormat="1" x14ac:dyDescent="0.35">
      <c r="A76" s="109"/>
      <c r="B76" s="113"/>
      <c r="C76" s="114"/>
      <c r="D76" s="115"/>
      <c r="E76" s="43" t="s">
        <v>235</v>
      </c>
      <c r="F76" s="24">
        <f t="shared" ref="F76" si="37">F74-F75</f>
        <v>39450</v>
      </c>
      <c r="H76" s="2"/>
    </row>
    <row r="77" spans="1:215" s="25" customFormat="1" ht="23" x14ac:dyDescent="0.4">
      <c r="A77" s="109" t="s">
        <v>305</v>
      </c>
      <c r="B77" s="113" t="s">
        <v>306</v>
      </c>
      <c r="C77" s="114" t="s">
        <v>238</v>
      </c>
      <c r="D77" s="115" t="s">
        <v>265</v>
      </c>
      <c r="E77" s="42" t="s">
        <v>376</v>
      </c>
      <c r="F77" s="23">
        <f>ROUNDDOWN('очно-заочная'!F77*1.2,-2)</f>
        <v>93600</v>
      </c>
      <c r="G77" s="1"/>
      <c r="H77" s="26"/>
    </row>
    <row r="78" spans="1:215" s="1" customFormat="1" ht="15.5" x14ac:dyDescent="0.35">
      <c r="A78" s="109"/>
      <c r="B78" s="113"/>
      <c r="C78" s="114"/>
      <c r="D78" s="115"/>
      <c r="E78" s="43" t="s">
        <v>234</v>
      </c>
      <c r="F78" s="24">
        <f t="shared" ref="F78" si="38">F77/2</f>
        <v>46800</v>
      </c>
    </row>
    <row r="79" spans="1:215" s="1" customFormat="1" ht="15.5" x14ac:dyDescent="0.35">
      <c r="A79" s="109"/>
      <c r="B79" s="113"/>
      <c r="C79" s="114"/>
      <c r="D79" s="115"/>
      <c r="E79" s="43" t="s">
        <v>235</v>
      </c>
      <c r="F79" s="24">
        <f t="shared" ref="F79" si="39">F77-F78</f>
        <v>46800</v>
      </c>
    </row>
    <row r="80" spans="1:215" s="1" customFormat="1" x14ac:dyDescent="0.35">
      <c r="A80" s="124" t="s">
        <v>294</v>
      </c>
      <c r="B80" s="124"/>
      <c r="C80" s="124"/>
      <c r="D80" s="124"/>
      <c r="E80" s="124"/>
      <c r="F80" s="124"/>
      <c r="H80" s="2"/>
    </row>
  </sheetData>
  <mergeCells count="95">
    <mergeCell ref="A10:F10"/>
    <mergeCell ref="A21:A23"/>
    <mergeCell ref="B21:B23"/>
    <mergeCell ref="C21:C23"/>
    <mergeCell ref="D21:D23"/>
    <mergeCell ref="A43:A45"/>
    <mergeCell ref="B43:B45"/>
    <mergeCell ref="C43:C45"/>
    <mergeCell ref="D43:D45"/>
    <mergeCell ref="A27:A29"/>
    <mergeCell ref="B27:B29"/>
    <mergeCell ref="C27:C29"/>
    <mergeCell ref="D27:D29"/>
    <mergeCell ref="A24:A26"/>
    <mergeCell ref="B24:B26"/>
    <mergeCell ref="C24:C26"/>
    <mergeCell ref="D24:D26"/>
    <mergeCell ref="A12:F12"/>
    <mergeCell ref="A14:F14"/>
    <mergeCell ref="A15:A17"/>
    <mergeCell ref="B15:B17"/>
    <mergeCell ref="C15:C17"/>
    <mergeCell ref="D15:D17"/>
    <mergeCell ref="A5:F5"/>
    <mergeCell ref="A6:F6"/>
    <mergeCell ref="A7:F7"/>
    <mergeCell ref="A8:F8"/>
    <mergeCell ref="A9:F9"/>
    <mergeCell ref="A18:A20"/>
    <mergeCell ref="B18:B20"/>
    <mergeCell ref="C18:C20"/>
    <mergeCell ref="D18:D20"/>
    <mergeCell ref="A30:A32"/>
    <mergeCell ref="B30:B32"/>
    <mergeCell ref="C30:C32"/>
    <mergeCell ref="D30:D32"/>
    <mergeCell ref="A36:A38"/>
    <mergeCell ref="B36:B38"/>
    <mergeCell ref="C36:C38"/>
    <mergeCell ref="D36:D38"/>
    <mergeCell ref="A33:A35"/>
    <mergeCell ref="B33:B35"/>
    <mergeCell ref="C33:C35"/>
    <mergeCell ref="D33:D35"/>
    <mergeCell ref="A42:F42"/>
    <mergeCell ref="A39:A41"/>
    <mergeCell ref="B39:B41"/>
    <mergeCell ref="C39:C41"/>
    <mergeCell ref="D39:D41"/>
    <mergeCell ref="A52:A54"/>
    <mergeCell ref="B52:B54"/>
    <mergeCell ref="C52:C54"/>
    <mergeCell ref="D52:D54"/>
    <mergeCell ref="A46:A48"/>
    <mergeCell ref="B46:B48"/>
    <mergeCell ref="C46:C48"/>
    <mergeCell ref="D46:D48"/>
    <mergeCell ref="A49:A51"/>
    <mergeCell ref="B49:B51"/>
    <mergeCell ref="C49:C51"/>
    <mergeCell ref="D49:D51"/>
    <mergeCell ref="A55:A57"/>
    <mergeCell ref="B55:B57"/>
    <mergeCell ref="C55:C57"/>
    <mergeCell ref="D55:D57"/>
    <mergeCell ref="A68:A70"/>
    <mergeCell ref="B68:B70"/>
    <mergeCell ref="C68:C70"/>
    <mergeCell ref="D68:D70"/>
    <mergeCell ref="A58:A60"/>
    <mergeCell ref="B58:B60"/>
    <mergeCell ref="C58:C60"/>
    <mergeCell ref="D58:D60"/>
    <mergeCell ref="A61:A63"/>
    <mergeCell ref="B61:B63"/>
    <mergeCell ref="C61:C63"/>
    <mergeCell ref="D61:D63"/>
    <mergeCell ref="A64:F64"/>
    <mergeCell ref="A65:A67"/>
    <mergeCell ref="B65:B67"/>
    <mergeCell ref="C65:C67"/>
    <mergeCell ref="D65:D67"/>
    <mergeCell ref="A71:A73"/>
    <mergeCell ref="B71:B73"/>
    <mergeCell ref="C71:C73"/>
    <mergeCell ref="D71:D73"/>
    <mergeCell ref="A74:A76"/>
    <mergeCell ref="B74:B76"/>
    <mergeCell ref="C74:C76"/>
    <mergeCell ref="D74:D76"/>
    <mergeCell ref="A77:A79"/>
    <mergeCell ref="B77:B79"/>
    <mergeCell ref="C77:C79"/>
    <mergeCell ref="D77:D79"/>
    <mergeCell ref="A80:F80"/>
  </mergeCells>
  <pageMargins left="0.39370078740157483" right="0.23622047244094491" top="0.86614173228346458" bottom="0.39370078740157483" header="0.2755905511811023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zoomScaleNormal="100" zoomScaleSheetLayoutView="80" workbookViewId="0">
      <selection activeCell="A11" sqref="A11:XFD11"/>
    </sheetView>
  </sheetViews>
  <sheetFormatPr defaultColWidth="9.1796875" defaultRowHeight="18" x14ac:dyDescent="0.35"/>
  <cols>
    <col min="1" max="1" width="42.54296875" style="16" customWidth="1"/>
    <col min="2" max="2" width="7.54296875" style="40" customWidth="1"/>
    <col min="3" max="3" width="8.54296875" style="12" bestFit="1" customWidth="1"/>
    <col min="4" max="4" width="10.453125" style="12" customWidth="1"/>
    <col min="5" max="6" width="12.7265625" style="12" customWidth="1"/>
    <col min="7" max="7" width="9.1796875" style="12"/>
    <col min="8" max="8" width="9.1796875" style="2"/>
    <col min="9" max="16384" width="9.1796875" style="12"/>
  </cols>
  <sheetData>
    <row r="1" spans="1:9" s="1" customFormat="1" x14ac:dyDescent="0.35">
      <c r="A1" s="16"/>
      <c r="B1" s="40"/>
      <c r="C1" s="5"/>
      <c r="D1" s="5"/>
      <c r="E1" s="5"/>
      <c r="F1" s="28" t="s">
        <v>307</v>
      </c>
      <c r="G1" s="2"/>
      <c r="H1" s="2"/>
    </row>
    <row r="2" spans="1:9" s="1" customFormat="1" x14ac:dyDescent="0.35">
      <c r="A2" s="16"/>
      <c r="B2" s="40"/>
      <c r="C2" s="5"/>
      <c r="D2" s="5"/>
      <c r="E2" s="5"/>
      <c r="F2" s="30" t="s">
        <v>413</v>
      </c>
      <c r="G2" s="2"/>
      <c r="H2" s="2"/>
    </row>
    <row r="3" spans="1:9" s="1" customFormat="1" x14ac:dyDescent="0.35">
      <c r="A3" s="16"/>
      <c r="B3" s="40"/>
      <c r="C3" s="5"/>
      <c r="D3" s="5"/>
      <c r="E3" s="5"/>
      <c r="F3" s="31" t="s">
        <v>308</v>
      </c>
      <c r="G3" s="2"/>
      <c r="H3" s="2"/>
    </row>
    <row r="4" spans="1:9" s="1" customFormat="1" x14ac:dyDescent="0.35">
      <c r="A4" s="16"/>
      <c r="B4" s="40"/>
      <c r="C4" s="5"/>
      <c r="D4" s="5"/>
      <c r="E4" s="5"/>
      <c r="F4" s="12"/>
      <c r="G4" s="2"/>
      <c r="H4" s="2"/>
    </row>
    <row r="5" spans="1:9" s="1" customFormat="1" x14ac:dyDescent="0.35">
      <c r="A5" s="91" t="s">
        <v>0</v>
      </c>
      <c r="B5" s="91"/>
      <c r="C5" s="91"/>
      <c r="D5" s="91"/>
      <c r="E5" s="91"/>
      <c r="F5" s="91"/>
      <c r="H5" s="2"/>
    </row>
    <row r="6" spans="1:9" s="1" customFormat="1" x14ac:dyDescent="0.35">
      <c r="A6" s="91" t="s">
        <v>309</v>
      </c>
      <c r="B6" s="91"/>
      <c r="C6" s="91"/>
      <c r="D6" s="91"/>
      <c r="E6" s="91"/>
      <c r="F6" s="91"/>
      <c r="H6" s="2"/>
    </row>
    <row r="7" spans="1:9" s="1" customFormat="1" x14ac:dyDescent="0.35">
      <c r="A7" s="91" t="s">
        <v>312</v>
      </c>
      <c r="B7" s="91"/>
      <c r="C7" s="91"/>
      <c r="D7" s="91"/>
      <c r="E7" s="91"/>
      <c r="F7" s="91"/>
      <c r="H7" s="2"/>
    </row>
    <row r="8" spans="1:9" s="1" customFormat="1" x14ac:dyDescent="0.35">
      <c r="A8" s="91" t="s">
        <v>1</v>
      </c>
      <c r="B8" s="91"/>
      <c r="C8" s="91"/>
      <c r="D8" s="91"/>
      <c r="E8" s="91"/>
      <c r="F8" s="91"/>
      <c r="H8" s="2"/>
    </row>
    <row r="9" spans="1:9" s="1" customFormat="1" x14ac:dyDescent="0.35">
      <c r="A9" s="105" t="s">
        <v>2</v>
      </c>
      <c r="B9" s="105"/>
      <c r="C9" s="105"/>
      <c r="D9" s="105"/>
      <c r="E9" s="105"/>
      <c r="F9" s="105"/>
      <c r="H9" s="2"/>
    </row>
    <row r="10" spans="1:9" s="1" customFormat="1" x14ac:dyDescent="0.35">
      <c r="A10" s="92" t="s">
        <v>3</v>
      </c>
      <c r="B10" s="92"/>
      <c r="C10" s="92"/>
      <c r="D10" s="92"/>
      <c r="E10" s="92"/>
      <c r="F10" s="92"/>
      <c r="G10" s="2"/>
      <c r="H10" s="2"/>
    </row>
    <row r="11" spans="1:9" s="129" customFormat="1" ht="18" customHeight="1" x14ac:dyDescent="0.35">
      <c r="A11" s="128" t="s">
        <v>433</v>
      </c>
      <c r="B11" s="128"/>
      <c r="C11" s="128"/>
      <c r="D11" s="128"/>
      <c r="E11" s="128"/>
      <c r="F11" s="128"/>
      <c r="G11" s="130"/>
      <c r="H11" s="130"/>
      <c r="I11" s="130"/>
    </row>
    <row r="12" spans="1:9" s="5" customFormat="1" x14ac:dyDescent="0.35">
      <c r="A12" s="3"/>
      <c r="B12" s="3"/>
      <c r="C12" s="3"/>
      <c r="D12" s="3"/>
      <c r="E12" s="3"/>
      <c r="F12" s="3"/>
      <c r="H12" s="2"/>
    </row>
    <row r="13" spans="1:9" s="6" customFormat="1" ht="77.5" customHeight="1" x14ac:dyDescent="0.35">
      <c r="A13" s="102" t="s">
        <v>410</v>
      </c>
      <c r="B13" s="102"/>
      <c r="C13" s="102"/>
      <c r="D13" s="102"/>
      <c r="E13" s="102"/>
      <c r="F13" s="102"/>
      <c r="H13" s="7"/>
    </row>
    <row r="14" spans="1:9" s="8" customFormat="1" ht="72.650000000000006" customHeight="1" x14ac:dyDescent="0.35">
      <c r="A14" s="103" t="s">
        <v>4</v>
      </c>
      <c r="B14" s="103" t="s">
        <v>5</v>
      </c>
      <c r="C14" s="103" t="s">
        <v>6</v>
      </c>
      <c r="D14" s="95" t="s">
        <v>377</v>
      </c>
      <c r="E14" s="95" t="s">
        <v>404</v>
      </c>
      <c r="F14" s="95"/>
      <c r="G14" s="9"/>
      <c r="H14" s="19"/>
    </row>
    <row r="15" spans="1:9" s="8" customFormat="1" ht="31" customHeight="1" x14ac:dyDescent="0.35">
      <c r="A15" s="104"/>
      <c r="B15" s="104"/>
      <c r="C15" s="104"/>
      <c r="D15" s="95"/>
      <c r="E15" s="69" t="s">
        <v>316</v>
      </c>
      <c r="F15" s="69" t="s">
        <v>317</v>
      </c>
      <c r="G15" s="9"/>
      <c r="H15" s="19"/>
    </row>
    <row r="16" spans="1:9" s="8" customFormat="1" ht="17.5" x14ac:dyDescent="0.3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9"/>
      <c r="H16" s="19"/>
    </row>
    <row r="17" spans="1:8" s="8" customFormat="1" ht="17.5" x14ac:dyDescent="0.35">
      <c r="A17" s="106" t="s">
        <v>417</v>
      </c>
      <c r="B17" s="107"/>
      <c r="C17" s="107"/>
      <c r="D17" s="107"/>
      <c r="E17" s="107"/>
      <c r="F17" s="108"/>
      <c r="G17" s="9"/>
      <c r="H17" s="19"/>
    </row>
    <row r="18" spans="1:8" x14ac:dyDescent="0.35">
      <c r="A18" s="73" t="s">
        <v>12</v>
      </c>
      <c r="B18" s="76" t="s">
        <v>318</v>
      </c>
      <c r="C18" s="99" t="s">
        <v>319</v>
      </c>
      <c r="D18" s="42" t="s">
        <v>376</v>
      </c>
      <c r="E18" s="33">
        <v>164800</v>
      </c>
      <c r="F18" s="34">
        <v>149800</v>
      </c>
    </row>
    <row r="19" spans="1:8" x14ac:dyDescent="0.35">
      <c r="A19" s="74"/>
      <c r="B19" s="77"/>
      <c r="C19" s="100"/>
      <c r="D19" s="43" t="s">
        <v>234</v>
      </c>
      <c r="E19" s="33">
        <f>E18/2</f>
        <v>82400</v>
      </c>
      <c r="F19" s="33">
        <f t="shared" ref="F19" si="0">F18/2</f>
        <v>74900</v>
      </c>
    </row>
    <row r="20" spans="1:8" x14ac:dyDescent="0.35">
      <c r="A20" s="75"/>
      <c r="B20" s="78"/>
      <c r="C20" s="101"/>
      <c r="D20" s="43" t="s">
        <v>235</v>
      </c>
      <c r="E20" s="33">
        <f>E18-E19</f>
        <v>82400</v>
      </c>
      <c r="F20" s="33">
        <f t="shared" ref="F20" si="1">F18-F19</f>
        <v>74900</v>
      </c>
    </row>
    <row r="21" spans="1:8" x14ac:dyDescent="0.35">
      <c r="A21" s="73" t="s">
        <v>414</v>
      </c>
      <c r="B21" s="76" t="s">
        <v>430</v>
      </c>
      <c r="C21" s="99" t="s">
        <v>319</v>
      </c>
      <c r="D21" s="42" t="s">
        <v>376</v>
      </c>
      <c r="E21" s="33">
        <v>129700</v>
      </c>
      <c r="F21" s="34">
        <v>90800</v>
      </c>
    </row>
    <row r="22" spans="1:8" x14ac:dyDescent="0.35">
      <c r="A22" s="74"/>
      <c r="B22" s="77"/>
      <c r="C22" s="100"/>
      <c r="D22" s="43" t="s">
        <v>234</v>
      </c>
      <c r="E22" s="33">
        <f>E21/2</f>
        <v>64850</v>
      </c>
      <c r="F22" s="33">
        <f t="shared" ref="F22" si="2">F21/2</f>
        <v>45400</v>
      </c>
    </row>
    <row r="23" spans="1:8" x14ac:dyDescent="0.35">
      <c r="A23" s="75"/>
      <c r="B23" s="78"/>
      <c r="C23" s="101"/>
      <c r="D23" s="43" t="s">
        <v>235</v>
      </c>
      <c r="E23" s="33">
        <f>E21-E22</f>
        <v>64850</v>
      </c>
      <c r="F23" s="33">
        <f t="shared" ref="F23" si="3">F21-F22</f>
        <v>45400</v>
      </c>
    </row>
    <row r="24" spans="1:8" x14ac:dyDescent="0.35">
      <c r="A24" s="73" t="s">
        <v>18</v>
      </c>
      <c r="B24" s="76" t="s">
        <v>320</v>
      </c>
      <c r="C24" s="99" t="s">
        <v>319</v>
      </c>
      <c r="D24" s="42" t="s">
        <v>376</v>
      </c>
      <c r="E24" s="33">
        <v>129700</v>
      </c>
      <c r="F24" s="34">
        <v>110000</v>
      </c>
    </row>
    <row r="25" spans="1:8" x14ac:dyDescent="0.35">
      <c r="A25" s="74"/>
      <c r="B25" s="77"/>
      <c r="C25" s="100"/>
      <c r="D25" s="43" t="s">
        <v>234</v>
      </c>
      <c r="E25" s="33">
        <f>E24/2</f>
        <v>64850</v>
      </c>
      <c r="F25" s="33">
        <f t="shared" ref="F25" si="4">F24/2</f>
        <v>55000</v>
      </c>
    </row>
    <row r="26" spans="1:8" x14ac:dyDescent="0.35">
      <c r="A26" s="75"/>
      <c r="B26" s="78"/>
      <c r="C26" s="101"/>
      <c r="D26" s="43" t="s">
        <v>235</v>
      </c>
      <c r="E26" s="33">
        <f>E24-E25</f>
        <v>64850</v>
      </c>
      <c r="F26" s="33">
        <f t="shared" ref="F26" si="5">F24-F25</f>
        <v>55000</v>
      </c>
    </row>
    <row r="27" spans="1:8" x14ac:dyDescent="0.35">
      <c r="A27" s="73" t="s">
        <v>20</v>
      </c>
      <c r="B27" s="76" t="s">
        <v>321</v>
      </c>
      <c r="C27" s="99" t="s">
        <v>319</v>
      </c>
      <c r="D27" s="42" t="s">
        <v>376</v>
      </c>
      <c r="E27" s="33">
        <v>143800</v>
      </c>
      <c r="F27" s="34">
        <v>122300</v>
      </c>
    </row>
    <row r="28" spans="1:8" x14ac:dyDescent="0.35">
      <c r="A28" s="74"/>
      <c r="B28" s="77"/>
      <c r="C28" s="100"/>
      <c r="D28" s="43" t="s">
        <v>234</v>
      </c>
      <c r="E28" s="33">
        <f>E27/2</f>
        <v>71900</v>
      </c>
      <c r="F28" s="33">
        <f t="shared" ref="F28" si="6">F27/2</f>
        <v>61150</v>
      </c>
    </row>
    <row r="29" spans="1:8" x14ac:dyDescent="0.35">
      <c r="A29" s="75"/>
      <c r="B29" s="78"/>
      <c r="C29" s="101"/>
      <c r="D29" s="43" t="s">
        <v>235</v>
      </c>
      <c r="E29" s="33">
        <f>E27-E28</f>
        <v>71900</v>
      </c>
      <c r="F29" s="33">
        <f t="shared" ref="F29" si="7">F27-F28</f>
        <v>61150</v>
      </c>
    </row>
    <row r="30" spans="1:8" x14ac:dyDescent="0.35">
      <c r="A30" s="73" t="s">
        <v>22</v>
      </c>
      <c r="B30" s="76" t="s">
        <v>322</v>
      </c>
      <c r="C30" s="99" t="s">
        <v>319</v>
      </c>
      <c r="D30" s="42" t="s">
        <v>376</v>
      </c>
      <c r="E30" s="33">
        <v>158200</v>
      </c>
      <c r="F30" s="34">
        <v>143800</v>
      </c>
    </row>
    <row r="31" spans="1:8" x14ac:dyDescent="0.35">
      <c r="A31" s="74"/>
      <c r="B31" s="77"/>
      <c r="C31" s="100"/>
      <c r="D31" s="43" t="s">
        <v>234</v>
      </c>
      <c r="E31" s="33">
        <f>E30/2</f>
        <v>79100</v>
      </c>
      <c r="F31" s="33">
        <f t="shared" ref="F31" si="8">F30/2</f>
        <v>71900</v>
      </c>
    </row>
    <row r="32" spans="1:8" x14ac:dyDescent="0.35">
      <c r="A32" s="75"/>
      <c r="B32" s="78"/>
      <c r="C32" s="101"/>
      <c r="D32" s="43" t="s">
        <v>235</v>
      </c>
      <c r="E32" s="33">
        <f>E30-E31</f>
        <v>79100</v>
      </c>
      <c r="F32" s="33">
        <f t="shared" ref="F32" si="9">F30-F31</f>
        <v>71900</v>
      </c>
    </row>
    <row r="33" spans="1:6" x14ac:dyDescent="0.35">
      <c r="A33" s="73" t="s">
        <v>24</v>
      </c>
      <c r="B33" s="76" t="s">
        <v>323</v>
      </c>
      <c r="C33" s="99" t="s">
        <v>319</v>
      </c>
      <c r="D33" s="42" t="s">
        <v>376</v>
      </c>
      <c r="E33" s="33">
        <v>162800</v>
      </c>
      <c r="F33" s="34">
        <v>148000</v>
      </c>
    </row>
    <row r="34" spans="1:6" x14ac:dyDescent="0.35">
      <c r="A34" s="74"/>
      <c r="B34" s="77"/>
      <c r="C34" s="100"/>
      <c r="D34" s="43" t="s">
        <v>234</v>
      </c>
      <c r="E34" s="33">
        <f>E33/2</f>
        <v>81400</v>
      </c>
      <c r="F34" s="33">
        <f t="shared" ref="F34" si="10">F33/2</f>
        <v>74000</v>
      </c>
    </row>
    <row r="35" spans="1:6" x14ac:dyDescent="0.35">
      <c r="A35" s="75"/>
      <c r="B35" s="78"/>
      <c r="C35" s="101"/>
      <c r="D35" s="43" t="s">
        <v>235</v>
      </c>
      <c r="E35" s="33">
        <f>E33-E34</f>
        <v>81400</v>
      </c>
      <c r="F35" s="33">
        <f t="shared" ref="F35" si="11">F33-F34</f>
        <v>74000</v>
      </c>
    </row>
    <row r="36" spans="1:6" x14ac:dyDescent="0.35">
      <c r="A36" s="73" t="s">
        <v>26</v>
      </c>
      <c r="B36" s="76" t="s">
        <v>324</v>
      </c>
      <c r="C36" s="99" t="s">
        <v>319</v>
      </c>
      <c r="D36" s="42" t="s">
        <v>376</v>
      </c>
      <c r="E36" s="33">
        <v>129700</v>
      </c>
      <c r="F36" s="34">
        <v>90800</v>
      </c>
    </row>
    <row r="37" spans="1:6" x14ac:dyDescent="0.35">
      <c r="A37" s="74"/>
      <c r="B37" s="77"/>
      <c r="C37" s="100"/>
      <c r="D37" s="43" t="s">
        <v>234</v>
      </c>
      <c r="E37" s="33">
        <f>E36/2</f>
        <v>64850</v>
      </c>
      <c r="F37" s="33">
        <f t="shared" ref="F37" si="12">F36/2</f>
        <v>45400</v>
      </c>
    </row>
    <row r="38" spans="1:6" x14ac:dyDescent="0.35">
      <c r="A38" s="75"/>
      <c r="B38" s="78"/>
      <c r="C38" s="101"/>
      <c r="D38" s="43" t="s">
        <v>235</v>
      </c>
      <c r="E38" s="33">
        <f>E36-E37</f>
        <v>64850</v>
      </c>
      <c r="F38" s="33">
        <f t="shared" ref="F38" si="13">F36-F37</f>
        <v>45400</v>
      </c>
    </row>
    <row r="39" spans="1:6" x14ac:dyDescent="0.35">
      <c r="A39" s="73" t="s">
        <v>28</v>
      </c>
      <c r="B39" s="76" t="s">
        <v>325</v>
      </c>
      <c r="C39" s="99" t="s">
        <v>319</v>
      </c>
      <c r="D39" s="42" t="s">
        <v>376</v>
      </c>
      <c r="E39" s="33">
        <v>143800</v>
      </c>
      <c r="F39" s="34">
        <v>122300</v>
      </c>
    </row>
    <row r="40" spans="1:6" x14ac:dyDescent="0.35">
      <c r="A40" s="74"/>
      <c r="B40" s="77"/>
      <c r="C40" s="100"/>
      <c r="D40" s="43" t="s">
        <v>234</v>
      </c>
      <c r="E40" s="33">
        <f>E39/2</f>
        <v>71900</v>
      </c>
      <c r="F40" s="33">
        <f t="shared" ref="F40" si="14">F39/2</f>
        <v>61150</v>
      </c>
    </row>
    <row r="41" spans="1:6" x14ac:dyDescent="0.35">
      <c r="A41" s="75"/>
      <c r="B41" s="78"/>
      <c r="C41" s="101"/>
      <c r="D41" s="43" t="s">
        <v>235</v>
      </c>
      <c r="E41" s="33">
        <f>E39-E40</f>
        <v>71900</v>
      </c>
      <c r="F41" s="33">
        <f t="shared" ref="F41" si="15">F39-F40</f>
        <v>61150</v>
      </c>
    </row>
    <row r="42" spans="1:6" x14ac:dyDescent="0.35">
      <c r="A42" s="73" t="s">
        <v>34</v>
      </c>
      <c r="B42" s="76" t="s">
        <v>266</v>
      </c>
      <c r="C42" s="99" t="s">
        <v>319</v>
      </c>
      <c r="D42" s="42" t="s">
        <v>376</v>
      </c>
      <c r="E42" s="33">
        <v>142700</v>
      </c>
      <c r="F42" s="34">
        <v>129700</v>
      </c>
    </row>
    <row r="43" spans="1:6" x14ac:dyDescent="0.35">
      <c r="A43" s="74"/>
      <c r="B43" s="77"/>
      <c r="C43" s="100"/>
      <c r="D43" s="43" t="s">
        <v>234</v>
      </c>
      <c r="E43" s="33">
        <f>E42/2</f>
        <v>71350</v>
      </c>
      <c r="F43" s="33">
        <f t="shared" ref="F43" si="16">F42/2</f>
        <v>64850</v>
      </c>
    </row>
    <row r="44" spans="1:6" x14ac:dyDescent="0.35">
      <c r="A44" s="75"/>
      <c r="B44" s="78"/>
      <c r="C44" s="101"/>
      <c r="D44" s="43" t="s">
        <v>235</v>
      </c>
      <c r="E44" s="33">
        <f>E42-E43</f>
        <v>71350</v>
      </c>
      <c r="F44" s="33">
        <f t="shared" ref="F44" si="17">F42-F43</f>
        <v>64850</v>
      </c>
    </row>
    <row r="45" spans="1:6" x14ac:dyDescent="0.35">
      <c r="A45" s="73" t="s">
        <v>424</v>
      </c>
      <c r="B45" s="76" t="s">
        <v>423</v>
      </c>
      <c r="C45" s="99" t="s">
        <v>319</v>
      </c>
      <c r="D45" s="42" t="s">
        <v>376</v>
      </c>
      <c r="E45" s="33">
        <v>129700</v>
      </c>
      <c r="F45" s="34">
        <v>110000</v>
      </c>
    </row>
    <row r="46" spans="1:6" x14ac:dyDescent="0.35">
      <c r="A46" s="74"/>
      <c r="B46" s="77"/>
      <c r="C46" s="100"/>
      <c r="D46" s="43" t="s">
        <v>234</v>
      </c>
      <c r="E46" s="33">
        <f>E45/2</f>
        <v>64850</v>
      </c>
      <c r="F46" s="33">
        <f t="shared" ref="F46" si="18">F45/2</f>
        <v>55000</v>
      </c>
    </row>
    <row r="47" spans="1:6" x14ac:dyDescent="0.35">
      <c r="A47" s="75"/>
      <c r="B47" s="78"/>
      <c r="C47" s="101"/>
      <c r="D47" s="43" t="s">
        <v>235</v>
      </c>
      <c r="E47" s="33">
        <f>E45-E46</f>
        <v>64850</v>
      </c>
      <c r="F47" s="33">
        <f t="shared" ref="F47" si="19">F45-F46</f>
        <v>55000</v>
      </c>
    </row>
    <row r="48" spans="1:6" x14ac:dyDescent="0.35">
      <c r="A48" s="73" t="s">
        <v>36</v>
      </c>
      <c r="B48" s="76" t="s">
        <v>326</v>
      </c>
      <c r="C48" s="99" t="s">
        <v>319</v>
      </c>
      <c r="D48" s="42" t="s">
        <v>376</v>
      </c>
      <c r="E48" s="33">
        <v>201800</v>
      </c>
      <c r="F48" s="34">
        <v>157400</v>
      </c>
    </row>
    <row r="49" spans="1:6" x14ac:dyDescent="0.35">
      <c r="A49" s="74"/>
      <c r="B49" s="77"/>
      <c r="C49" s="100"/>
      <c r="D49" s="43" t="s">
        <v>234</v>
      </c>
      <c r="E49" s="33">
        <f>E48/2</f>
        <v>100900</v>
      </c>
      <c r="F49" s="33">
        <f t="shared" ref="F49" si="20">F48/2</f>
        <v>78700</v>
      </c>
    </row>
    <row r="50" spans="1:6" x14ac:dyDescent="0.35">
      <c r="A50" s="75"/>
      <c r="B50" s="78"/>
      <c r="C50" s="101"/>
      <c r="D50" s="43" t="s">
        <v>235</v>
      </c>
      <c r="E50" s="33">
        <f>E48-E49</f>
        <v>100900</v>
      </c>
      <c r="F50" s="33">
        <f t="shared" ref="F50" si="21">F48-F49</f>
        <v>78700</v>
      </c>
    </row>
    <row r="51" spans="1:6" x14ac:dyDescent="0.35">
      <c r="A51" s="73" t="s">
        <v>38</v>
      </c>
      <c r="B51" s="76" t="s">
        <v>264</v>
      </c>
      <c r="C51" s="99" t="s">
        <v>319</v>
      </c>
      <c r="D51" s="42" t="s">
        <v>376</v>
      </c>
      <c r="E51" s="33">
        <v>129700</v>
      </c>
      <c r="F51" s="34">
        <v>90800</v>
      </c>
    </row>
    <row r="52" spans="1:6" x14ac:dyDescent="0.35">
      <c r="A52" s="74"/>
      <c r="B52" s="77"/>
      <c r="C52" s="100"/>
      <c r="D52" s="43" t="s">
        <v>234</v>
      </c>
      <c r="E52" s="33">
        <f>E51/2</f>
        <v>64850</v>
      </c>
      <c r="F52" s="33">
        <f t="shared" ref="F52" si="22">F51/2</f>
        <v>45400</v>
      </c>
    </row>
    <row r="53" spans="1:6" x14ac:dyDescent="0.35">
      <c r="A53" s="75"/>
      <c r="B53" s="78"/>
      <c r="C53" s="101"/>
      <c r="D53" s="43" t="s">
        <v>235</v>
      </c>
      <c r="E53" s="33">
        <f>E51-E52</f>
        <v>64850</v>
      </c>
      <c r="F53" s="33">
        <f t="shared" ref="F53" si="23">F51-F52</f>
        <v>45400</v>
      </c>
    </row>
    <row r="54" spans="1:6" x14ac:dyDescent="0.35">
      <c r="A54" s="73" t="s">
        <v>40</v>
      </c>
      <c r="B54" s="76" t="s">
        <v>327</v>
      </c>
      <c r="C54" s="99" t="s">
        <v>319</v>
      </c>
      <c r="D54" s="42" t="s">
        <v>376</v>
      </c>
      <c r="E54" s="33">
        <v>143800</v>
      </c>
      <c r="F54" s="34">
        <v>100700</v>
      </c>
    </row>
    <row r="55" spans="1:6" x14ac:dyDescent="0.35">
      <c r="A55" s="74"/>
      <c r="B55" s="77"/>
      <c r="C55" s="100"/>
      <c r="D55" s="43" t="s">
        <v>234</v>
      </c>
      <c r="E55" s="33">
        <f>E54/2</f>
        <v>71900</v>
      </c>
      <c r="F55" s="33">
        <f t="shared" ref="F55" si="24">F54/2</f>
        <v>50350</v>
      </c>
    </row>
    <row r="56" spans="1:6" x14ac:dyDescent="0.35">
      <c r="A56" s="75"/>
      <c r="B56" s="78"/>
      <c r="C56" s="101"/>
      <c r="D56" s="43" t="s">
        <v>235</v>
      </c>
      <c r="E56" s="33">
        <f>E54-E55</f>
        <v>71900</v>
      </c>
      <c r="F56" s="33">
        <f t="shared" ref="F56" si="25">F54-F55</f>
        <v>50350</v>
      </c>
    </row>
    <row r="57" spans="1:6" x14ac:dyDescent="0.35">
      <c r="A57" s="73" t="s">
        <v>42</v>
      </c>
      <c r="B57" s="76" t="s">
        <v>268</v>
      </c>
      <c r="C57" s="99" t="s">
        <v>319</v>
      </c>
      <c r="D57" s="42" t="s">
        <v>376</v>
      </c>
      <c r="E57" s="33">
        <v>129700</v>
      </c>
      <c r="F57" s="34">
        <v>90800</v>
      </c>
    </row>
    <row r="58" spans="1:6" x14ac:dyDescent="0.35">
      <c r="A58" s="74"/>
      <c r="B58" s="77"/>
      <c r="C58" s="100"/>
      <c r="D58" s="43" t="s">
        <v>234</v>
      </c>
      <c r="E58" s="33">
        <f>E57/2</f>
        <v>64850</v>
      </c>
      <c r="F58" s="33">
        <f t="shared" ref="F58" si="26">F57/2</f>
        <v>45400</v>
      </c>
    </row>
    <row r="59" spans="1:6" x14ac:dyDescent="0.35">
      <c r="A59" s="75"/>
      <c r="B59" s="78"/>
      <c r="C59" s="101"/>
      <c r="D59" s="43" t="s">
        <v>235</v>
      </c>
      <c r="E59" s="33">
        <f>E57-E58</f>
        <v>64850</v>
      </c>
      <c r="F59" s="33">
        <f t="shared" ref="F59" si="27">F57-F58</f>
        <v>45400</v>
      </c>
    </row>
    <row r="60" spans="1:6" x14ac:dyDescent="0.35">
      <c r="A60" s="73" t="s">
        <v>44</v>
      </c>
      <c r="B60" s="76" t="s">
        <v>271</v>
      </c>
      <c r="C60" s="99" t="s">
        <v>319</v>
      </c>
      <c r="D60" s="42" t="s">
        <v>376</v>
      </c>
      <c r="E60" s="33">
        <v>143800</v>
      </c>
      <c r="F60" s="34">
        <v>121350</v>
      </c>
    </row>
    <row r="61" spans="1:6" x14ac:dyDescent="0.35">
      <c r="A61" s="74"/>
      <c r="B61" s="77"/>
      <c r="C61" s="100"/>
      <c r="D61" s="43" t="s">
        <v>234</v>
      </c>
      <c r="E61" s="33">
        <f>E60/2</f>
        <v>71900</v>
      </c>
      <c r="F61" s="33">
        <f t="shared" ref="F61" si="28">F60/2</f>
        <v>60675</v>
      </c>
    </row>
    <row r="62" spans="1:6" x14ac:dyDescent="0.35">
      <c r="A62" s="75"/>
      <c r="B62" s="78"/>
      <c r="C62" s="101"/>
      <c r="D62" s="43" t="s">
        <v>235</v>
      </c>
      <c r="E62" s="33">
        <f>E60-E61</f>
        <v>71900</v>
      </c>
      <c r="F62" s="33">
        <f t="shared" ref="F62" si="29">F60-F61</f>
        <v>60675</v>
      </c>
    </row>
    <row r="63" spans="1:6" x14ac:dyDescent="0.35">
      <c r="A63" s="73" t="s">
        <v>46</v>
      </c>
      <c r="B63" s="76" t="s">
        <v>328</v>
      </c>
      <c r="C63" s="99" t="s">
        <v>319</v>
      </c>
      <c r="D63" s="42" t="s">
        <v>376</v>
      </c>
      <c r="E63" s="33">
        <v>143800</v>
      </c>
      <c r="F63" s="34">
        <v>138500</v>
      </c>
    </row>
    <row r="64" spans="1:6" x14ac:dyDescent="0.35">
      <c r="A64" s="74"/>
      <c r="B64" s="77"/>
      <c r="C64" s="100"/>
      <c r="D64" s="43" t="s">
        <v>234</v>
      </c>
      <c r="E64" s="33">
        <f>E63/2</f>
        <v>71900</v>
      </c>
      <c r="F64" s="33">
        <f t="shared" ref="F64" si="30">F63/2</f>
        <v>69250</v>
      </c>
    </row>
    <row r="65" spans="1:6" x14ac:dyDescent="0.35">
      <c r="A65" s="75"/>
      <c r="B65" s="78"/>
      <c r="C65" s="101"/>
      <c r="D65" s="43" t="s">
        <v>235</v>
      </c>
      <c r="E65" s="33">
        <f>E63-E64</f>
        <v>71900</v>
      </c>
      <c r="F65" s="33">
        <f t="shared" ref="F65" si="31">F63-F64</f>
        <v>69250</v>
      </c>
    </row>
    <row r="66" spans="1:6" x14ac:dyDescent="0.35">
      <c r="A66" s="73" t="s">
        <v>329</v>
      </c>
      <c r="B66" s="76" t="s">
        <v>330</v>
      </c>
      <c r="C66" s="99" t="s">
        <v>319</v>
      </c>
      <c r="D66" s="42" t="s">
        <v>376</v>
      </c>
      <c r="E66" s="33">
        <v>129700</v>
      </c>
      <c r="F66" s="34">
        <v>90800</v>
      </c>
    </row>
    <row r="67" spans="1:6" x14ac:dyDescent="0.35">
      <c r="A67" s="74"/>
      <c r="B67" s="77"/>
      <c r="C67" s="100"/>
      <c r="D67" s="43" t="s">
        <v>234</v>
      </c>
      <c r="E67" s="33">
        <f>E66/2</f>
        <v>64850</v>
      </c>
      <c r="F67" s="33">
        <f t="shared" ref="F67" si="32">F66/2</f>
        <v>45400</v>
      </c>
    </row>
    <row r="68" spans="1:6" x14ac:dyDescent="0.35">
      <c r="A68" s="75"/>
      <c r="B68" s="78"/>
      <c r="C68" s="101"/>
      <c r="D68" s="43" t="s">
        <v>235</v>
      </c>
      <c r="E68" s="33">
        <f>E66-E67</f>
        <v>64850</v>
      </c>
      <c r="F68" s="33">
        <f t="shared" ref="F68" si="33">F66-F67</f>
        <v>45400</v>
      </c>
    </row>
    <row r="69" spans="1:6" x14ac:dyDescent="0.35">
      <c r="A69" s="73" t="s">
        <v>51</v>
      </c>
      <c r="B69" s="76" t="s">
        <v>331</v>
      </c>
      <c r="C69" s="99" t="s">
        <v>319</v>
      </c>
      <c r="D69" s="42" t="s">
        <v>376</v>
      </c>
      <c r="E69" s="33">
        <v>162800</v>
      </c>
      <c r="F69" s="34">
        <v>148000</v>
      </c>
    </row>
    <row r="70" spans="1:6" x14ac:dyDescent="0.35">
      <c r="A70" s="74"/>
      <c r="B70" s="77"/>
      <c r="C70" s="100"/>
      <c r="D70" s="43" t="s">
        <v>234</v>
      </c>
      <c r="E70" s="33">
        <f>E69/2</f>
        <v>81400</v>
      </c>
      <c r="F70" s="33">
        <f t="shared" ref="F70" si="34">F69/2</f>
        <v>74000</v>
      </c>
    </row>
    <row r="71" spans="1:6" x14ac:dyDescent="0.35">
      <c r="A71" s="75"/>
      <c r="B71" s="78"/>
      <c r="C71" s="101"/>
      <c r="D71" s="43" t="s">
        <v>235</v>
      </c>
      <c r="E71" s="33">
        <f>E69-E70</f>
        <v>81400</v>
      </c>
      <c r="F71" s="33">
        <f t="shared" ref="F71" si="35">F69-F70</f>
        <v>74000</v>
      </c>
    </row>
    <row r="72" spans="1:6" x14ac:dyDescent="0.35">
      <c r="A72" s="73" t="s">
        <v>53</v>
      </c>
      <c r="B72" s="76" t="s">
        <v>332</v>
      </c>
      <c r="C72" s="99" t="s">
        <v>319</v>
      </c>
      <c r="D72" s="42" t="s">
        <v>376</v>
      </c>
      <c r="E72" s="33">
        <v>162800</v>
      </c>
      <c r="F72" s="34">
        <v>148000</v>
      </c>
    </row>
    <row r="73" spans="1:6" x14ac:dyDescent="0.35">
      <c r="A73" s="74"/>
      <c r="B73" s="77"/>
      <c r="C73" s="100"/>
      <c r="D73" s="43" t="s">
        <v>234</v>
      </c>
      <c r="E73" s="33">
        <f>E72/2</f>
        <v>81400</v>
      </c>
      <c r="F73" s="33">
        <f t="shared" ref="F73" si="36">F72/2</f>
        <v>74000</v>
      </c>
    </row>
    <row r="74" spans="1:6" x14ac:dyDescent="0.35">
      <c r="A74" s="75"/>
      <c r="B74" s="78"/>
      <c r="C74" s="101"/>
      <c r="D74" s="43" t="s">
        <v>235</v>
      </c>
      <c r="E74" s="33">
        <f>E72-E73</f>
        <v>81400</v>
      </c>
      <c r="F74" s="33">
        <f t="shared" ref="F74" si="37">F72-F73</f>
        <v>74000</v>
      </c>
    </row>
    <row r="75" spans="1:6" x14ac:dyDescent="0.35">
      <c r="A75" s="73" t="s">
        <v>55</v>
      </c>
      <c r="B75" s="76" t="s">
        <v>333</v>
      </c>
      <c r="C75" s="99" t="s">
        <v>319</v>
      </c>
      <c r="D75" s="42" t="s">
        <v>376</v>
      </c>
      <c r="E75" s="33">
        <v>162800</v>
      </c>
      <c r="F75" s="34">
        <v>148000</v>
      </c>
    </row>
    <row r="76" spans="1:6" x14ac:dyDescent="0.35">
      <c r="A76" s="74"/>
      <c r="B76" s="77"/>
      <c r="C76" s="100"/>
      <c r="D76" s="43" t="s">
        <v>234</v>
      </c>
      <c r="E76" s="33">
        <f>E75/2</f>
        <v>81400</v>
      </c>
      <c r="F76" s="33">
        <f t="shared" ref="F76" si="38">F75/2</f>
        <v>74000</v>
      </c>
    </row>
    <row r="77" spans="1:6" x14ac:dyDescent="0.35">
      <c r="A77" s="75"/>
      <c r="B77" s="78"/>
      <c r="C77" s="101"/>
      <c r="D77" s="43" t="s">
        <v>235</v>
      </c>
      <c r="E77" s="33">
        <f>E75-E76</f>
        <v>81400</v>
      </c>
      <c r="F77" s="33">
        <f t="shared" ref="F77" si="39">F75-F76</f>
        <v>74000</v>
      </c>
    </row>
    <row r="78" spans="1:6" x14ac:dyDescent="0.35">
      <c r="A78" s="73" t="s">
        <v>57</v>
      </c>
      <c r="B78" s="76" t="s">
        <v>269</v>
      </c>
      <c r="C78" s="99" t="s">
        <v>319</v>
      </c>
      <c r="D78" s="42" t="s">
        <v>376</v>
      </c>
      <c r="E78" s="33">
        <v>158200</v>
      </c>
      <c r="F78" s="34">
        <v>143800</v>
      </c>
    </row>
    <row r="79" spans="1:6" x14ac:dyDescent="0.35">
      <c r="A79" s="74"/>
      <c r="B79" s="77"/>
      <c r="C79" s="100"/>
      <c r="D79" s="43" t="s">
        <v>234</v>
      </c>
      <c r="E79" s="33">
        <f>E78/2</f>
        <v>79100</v>
      </c>
      <c r="F79" s="33">
        <f t="shared" ref="F79" si="40">F78/2</f>
        <v>71900</v>
      </c>
    </row>
    <row r="80" spans="1:6" x14ac:dyDescent="0.35">
      <c r="A80" s="75"/>
      <c r="B80" s="78"/>
      <c r="C80" s="101"/>
      <c r="D80" s="43" t="s">
        <v>235</v>
      </c>
      <c r="E80" s="33">
        <f>E78-E79</f>
        <v>79100</v>
      </c>
      <c r="F80" s="33">
        <f t="shared" ref="F80" si="41">F78-F79</f>
        <v>71900</v>
      </c>
    </row>
    <row r="81" spans="1:6" x14ac:dyDescent="0.35">
      <c r="A81" s="73" t="s">
        <v>59</v>
      </c>
      <c r="B81" s="76" t="s">
        <v>334</v>
      </c>
      <c r="C81" s="99" t="s">
        <v>319</v>
      </c>
      <c r="D81" s="42" t="s">
        <v>376</v>
      </c>
      <c r="E81" s="33">
        <v>129700</v>
      </c>
      <c r="F81" s="34">
        <v>90800</v>
      </c>
    </row>
    <row r="82" spans="1:6" x14ac:dyDescent="0.35">
      <c r="A82" s="74"/>
      <c r="B82" s="77"/>
      <c r="C82" s="100"/>
      <c r="D82" s="43" t="s">
        <v>234</v>
      </c>
      <c r="E82" s="33">
        <f>E81/2</f>
        <v>64850</v>
      </c>
      <c r="F82" s="33">
        <f t="shared" ref="F82" si="42">F81/2</f>
        <v>45400</v>
      </c>
    </row>
    <row r="83" spans="1:6" x14ac:dyDescent="0.35">
      <c r="A83" s="75"/>
      <c r="B83" s="78"/>
      <c r="C83" s="101"/>
      <c r="D83" s="43" t="s">
        <v>235</v>
      </c>
      <c r="E83" s="33">
        <f>E81-E82</f>
        <v>64850</v>
      </c>
      <c r="F83" s="33">
        <f t="shared" ref="F83" si="43">F81-F82</f>
        <v>45400</v>
      </c>
    </row>
    <row r="84" spans="1:6" x14ac:dyDescent="0.35">
      <c r="A84" s="73" t="s">
        <v>61</v>
      </c>
      <c r="B84" s="76" t="s">
        <v>270</v>
      </c>
      <c r="C84" s="99" t="s">
        <v>319</v>
      </c>
      <c r="D84" s="42" t="s">
        <v>376</v>
      </c>
      <c r="E84" s="33">
        <v>201800</v>
      </c>
      <c r="F84" s="34">
        <v>141200</v>
      </c>
    </row>
    <row r="85" spans="1:6" x14ac:dyDescent="0.35">
      <c r="A85" s="74"/>
      <c r="B85" s="77"/>
      <c r="C85" s="100"/>
      <c r="D85" s="43" t="s">
        <v>234</v>
      </c>
      <c r="E85" s="33">
        <f>E84/2</f>
        <v>100900</v>
      </c>
      <c r="F85" s="33">
        <f t="shared" ref="F85" si="44">F84/2</f>
        <v>70600</v>
      </c>
    </row>
    <row r="86" spans="1:6" x14ac:dyDescent="0.35">
      <c r="A86" s="75"/>
      <c r="B86" s="78"/>
      <c r="C86" s="101"/>
      <c r="D86" s="43" t="s">
        <v>235</v>
      </c>
      <c r="E86" s="33">
        <f>E84-E85</f>
        <v>100900</v>
      </c>
      <c r="F86" s="33">
        <f t="shared" ref="F86" si="45">F84-F85</f>
        <v>70600</v>
      </c>
    </row>
    <row r="87" spans="1:6" x14ac:dyDescent="0.35">
      <c r="A87" s="73" t="s">
        <v>63</v>
      </c>
      <c r="B87" s="76" t="s">
        <v>335</v>
      </c>
      <c r="C87" s="99" t="s">
        <v>319</v>
      </c>
      <c r="D87" s="42" t="s">
        <v>376</v>
      </c>
      <c r="E87" s="33">
        <v>162800</v>
      </c>
      <c r="F87" s="34">
        <v>148000</v>
      </c>
    </row>
    <row r="88" spans="1:6" x14ac:dyDescent="0.35">
      <c r="A88" s="74"/>
      <c r="B88" s="77"/>
      <c r="C88" s="100"/>
      <c r="D88" s="43" t="s">
        <v>234</v>
      </c>
      <c r="E88" s="33">
        <f>E87/2</f>
        <v>81400</v>
      </c>
      <c r="F88" s="33">
        <f t="shared" ref="F88" si="46">F87/2</f>
        <v>74000</v>
      </c>
    </row>
    <row r="89" spans="1:6" x14ac:dyDescent="0.35">
      <c r="A89" s="75"/>
      <c r="B89" s="78"/>
      <c r="C89" s="101"/>
      <c r="D89" s="43" t="s">
        <v>235</v>
      </c>
      <c r="E89" s="33">
        <f>E87-E88</f>
        <v>81400</v>
      </c>
      <c r="F89" s="33">
        <f t="shared" ref="F89" si="47">F87-F88</f>
        <v>74000</v>
      </c>
    </row>
    <row r="90" spans="1:6" x14ac:dyDescent="0.35">
      <c r="A90" s="73" t="s">
        <v>65</v>
      </c>
      <c r="B90" s="76">
        <v>38457</v>
      </c>
      <c r="C90" s="99" t="s">
        <v>319</v>
      </c>
      <c r="D90" s="42" t="s">
        <v>376</v>
      </c>
      <c r="E90" s="33">
        <v>143800</v>
      </c>
      <c r="F90" s="34">
        <v>115000</v>
      </c>
    </row>
    <row r="91" spans="1:6" x14ac:dyDescent="0.35">
      <c r="A91" s="74"/>
      <c r="B91" s="77"/>
      <c r="C91" s="100"/>
      <c r="D91" s="43" t="s">
        <v>234</v>
      </c>
      <c r="E91" s="33">
        <f>E90/2</f>
        <v>71900</v>
      </c>
      <c r="F91" s="33">
        <f t="shared" ref="F91" si="48">F90/2</f>
        <v>57500</v>
      </c>
    </row>
    <row r="92" spans="1:6" x14ac:dyDescent="0.35">
      <c r="A92" s="75"/>
      <c r="B92" s="78"/>
      <c r="C92" s="101"/>
      <c r="D92" s="43" t="s">
        <v>235</v>
      </c>
      <c r="E92" s="33">
        <f>E90-E91</f>
        <v>71900</v>
      </c>
      <c r="F92" s="33">
        <f t="shared" ref="F92" si="49">F90-F91</f>
        <v>57500</v>
      </c>
    </row>
    <row r="93" spans="1:6" x14ac:dyDescent="0.35">
      <c r="A93" s="73" t="s">
        <v>373</v>
      </c>
      <c r="B93" s="76" t="s">
        <v>374</v>
      </c>
      <c r="C93" s="99" t="s">
        <v>319</v>
      </c>
      <c r="D93" s="42" t="s">
        <v>376</v>
      </c>
      <c r="E93" s="33">
        <v>143800</v>
      </c>
      <c r="F93" s="34">
        <v>100700</v>
      </c>
    </row>
    <row r="94" spans="1:6" x14ac:dyDescent="0.35">
      <c r="A94" s="74"/>
      <c r="B94" s="77"/>
      <c r="C94" s="100"/>
      <c r="D94" s="43" t="s">
        <v>234</v>
      </c>
      <c r="E94" s="33">
        <f>E93/2</f>
        <v>71900</v>
      </c>
      <c r="F94" s="33">
        <f t="shared" ref="F94" si="50">F93/2</f>
        <v>50350</v>
      </c>
    </row>
    <row r="95" spans="1:6" x14ac:dyDescent="0.35">
      <c r="A95" s="75"/>
      <c r="B95" s="78"/>
      <c r="C95" s="101"/>
      <c r="D95" s="43" t="s">
        <v>235</v>
      </c>
      <c r="E95" s="33">
        <f>E93-E94</f>
        <v>71900</v>
      </c>
      <c r="F95" s="33">
        <f t="shared" ref="F95" si="51">F93-F94</f>
        <v>50350</v>
      </c>
    </row>
    <row r="96" spans="1:6" x14ac:dyDescent="0.35">
      <c r="A96" s="73" t="s">
        <v>66</v>
      </c>
      <c r="B96" s="76" t="s">
        <v>272</v>
      </c>
      <c r="C96" s="99" t="s">
        <v>319</v>
      </c>
      <c r="D96" s="42" t="s">
        <v>376</v>
      </c>
      <c r="E96" s="33">
        <v>201800</v>
      </c>
      <c r="F96" s="34">
        <v>141200</v>
      </c>
    </row>
    <row r="97" spans="1:6" x14ac:dyDescent="0.35">
      <c r="A97" s="74"/>
      <c r="B97" s="77"/>
      <c r="C97" s="100"/>
      <c r="D97" s="43" t="s">
        <v>234</v>
      </c>
      <c r="E97" s="33">
        <f>E96/2</f>
        <v>100900</v>
      </c>
      <c r="F97" s="33">
        <f t="shared" ref="F97" si="52">F96/2</f>
        <v>70600</v>
      </c>
    </row>
    <row r="98" spans="1:6" x14ac:dyDescent="0.35">
      <c r="A98" s="75"/>
      <c r="B98" s="78"/>
      <c r="C98" s="101"/>
      <c r="D98" s="43" t="s">
        <v>235</v>
      </c>
      <c r="E98" s="33">
        <f>E96-E97</f>
        <v>100900</v>
      </c>
      <c r="F98" s="33">
        <f t="shared" ref="F98" si="53">F96-F97</f>
        <v>70600</v>
      </c>
    </row>
    <row r="99" spans="1:6" x14ac:dyDescent="0.35">
      <c r="A99" s="73" t="s">
        <v>70</v>
      </c>
      <c r="B99" s="76" t="s">
        <v>273</v>
      </c>
      <c r="C99" s="99" t="s">
        <v>319</v>
      </c>
      <c r="D99" s="42" t="s">
        <v>376</v>
      </c>
      <c r="E99" s="33">
        <v>129700</v>
      </c>
      <c r="F99" s="34">
        <v>90800</v>
      </c>
    </row>
    <row r="100" spans="1:6" x14ac:dyDescent="0.35">
      <c r="A100" s="74"/>
      <c r="B100" s="77"/>
      <c r="C100" s="100"/>
      <c r="D100" s="43" t="s">
        <v>234</v>
      </c>
      <c r="E100" s="33">
        <f>E99/2</f>
        <v>64850</v>
      </c>
      <c r="F100" s="33">
        <f t="shared" ref="F100" si="54">F99/2</f>
        <v>45400</v>
      </c>
    </row>
    <row r="101" spans="1:6" x14ac:dyDescent="0.35">
      <c r="A101" s="75"/>
      <c r="B101" s="78"/>
      <c r="C101" s="101"/>
      <c r="D101" s="43" t="s">
        <v>235</v>
      </c>
      <c r="E101" s="33">
        <f>E99-E100</f>
        <v>64850</v>
      </c>
      <c r="F101" s="33">
        <f t="shared" ref="F101" si="55">F99-F100</f>
        <v>45400</v>
      </c>
    </row>
    <row r="102" spans="1:6" x14ac:dyDescent="0.35">
      <c r="A102" s="73" t="s">
        <v>72</v>
      </c>
      <c r="B102" s="76" t="s">
        <v>336</v>
      </c>
      <c r="C102" s="99" t="s">
        <v>319</v>
      </c>
      <c r="D102" s="42" t="s">
        <v>376</v>
      </c>
      <c r="E102" s="33">
        <v>142700</v>
      </c>
      <c r="F102" s="34">
        <v>129700</v>
      </c>
    </row>
    <row r="103" spans="1:6" x14ac:dyDescent="0.35">
      <c r="A103" s="74"/>
      <c r="B103" s="77"/>
      <c r="C103" s="100"/>
      <c r="D103" s="43" t="s">
        <v>234</v>
      </c>
      <c r="E103" s="33">
        <f>E102/2</f>
        <v>71350</v>
      </c>
      <c r="F103" s="33">
        <f t="shared" ref="F103" si="56">F102/2</f>
        <v>64850</v>
      </c>
    </row>
    <row r="104" spans="1:6" x14ac:dyDescent="0.35">
      <c r="A104" s="75"/>
      <c r="B104" s="78"/>
      <c r="C104" s="101"/>
      <c r="D104" s="43" t="s">
        <v>235</v>
      </c>
      <c r="E104" s="33">
        <f>E102-E103</f>
        <v>71350</v>
      </c>
      <c r="F104" s="33">
        <f t="shared" ref="F104" si="57">F102-F103</f>
        <v>64850</v>
      </c>
    </row>
    <row r="105" spans="1:6" x14ac:dyDescent="0.35">
      <c r="A105" s="73" t="s">
        <v>73</v>
      </c>
      <c r="B105" s="76" t="s">
        <v>337</v>
      </c>
      <c r="C105" s="99" t="s">
        <v>319</v>
      </c>
      <c r="D105" s="42" t="s">
        <v>376</v>
      </c>
      <c r="E105" s="33">
        <v>142700</v>
      </c>
      <c r="F105" s="34">
        <v>129700</v>
      </c>
    </row>
    <row r="106" spans="1:6" x14ac:dyDescent="0.35">
      <c r="A106" s="74"/>
      <c r="B106" s="77"/>
      <c r="C106" s="100"/>
      <c r="D106" s="43" t="s">
        <v>234</v>
      </c>
      <c r="E106" s="33">
        <f>E105/2</f>
        <v>71350</v>
      </c>
      <c r="F106" s="33">
        <f t="shared" ref="F106" si="58">F105/2</f>
        <v>64850</v>
      </c>
    </row>
    <row r="107" spans="1:6" x14ac:dyDescent="0.35">
      <c r="A107" s="75"/>
      <c r="B107" s="78"/>
      <c r="C107" s="101"/>
      <c r="D107" s="43" t="s">
        <v>235</v>
      </c>
      <c r="E107" s="33">
        <f>E105-E106</f>
        <v>71350</v>
      </c>
      <c r="F107" s="33">
        <f t="shared" ref="F107" si="59">F105-F106</f>
        <v>64850</v>
      </c>
    </row>
    <row r="108" spans="1:6" x14ac:dyDescent="0.35">
      <c r="A108" s="73" t="s">
        <v>74</v>
      </c>
      <c r="B108" s="76">
        <v>37713</v>
      </c>
      <c r="C108" s="99" t="s">
        <v>319</v>
      </c>
      <c r="D108" s="42" t="s">
        <v>376</v>
      </c>
      <c r="E108" s="33">
        <v>142700</v>
      </c>
      <c r="F108" s="34">
        <v>129700</v>
      </c>
    </row>
    <row r="109" spans="1:6" x14ac:dyDescent="0.35">
      <c r="A109" s="74"/>
      <c r="B109" s="77"/>
      <c r="C109" s="100"/>
      <c r="D109" s="43" t="s">
        <v>234</v>
      </c>
      <c r="E109" s="33">
        <f>E108/2</f>
        <v>71350</v>
      </c>
      <c r="F109" s="33">
        <f t="shared" ref="F109" si="60">F108/2</f>
        <v>64850</v>
      </c>
    </row>
    <row r="110" spans="1:6" x14ac:dyDescent="0.35">
      <c r="A110" s="75"/>
      <c r="B110" s="78"/>
      <c r="C110" s="101"/>
      <c r="D110" s="43" t="s">
        <v>235</v>
      </c>
      <c r="E110" s="33">
        <f>E108-E109</f>
        <v>71350</v>
      </c>
      <c r="F110" s="33">
        <f t="shared" ref="F110" si="61">F108-F109</f>
        <v>64850</v>
      </c>
    </row>
    <row r="111" spans="1:6" x14ac:dyDescent="0.35">
      <c r="A111" s="73" t="s">
        <v>76</v>
      </c>
      <c r="B111" s="76" t="s">
        <v>338</v>
      </c>
      <c r="C111" s="99" t="s">
        <v>319</v>
      </c>
      <c r="D111" s="42" t="s">
        <v>376</v>
      </c>
      <c r="E111" s="33">
        <v>158200</v>
      </c>
      <c r="F111" s="34">
        <v>143800</v>
      </c>
    </row>
    <row r="112" spans="1:6" x14ac:dyDescent="0.35">
      <c r="A112" s="74"/>
      <c r="B112" s="77"/>
      <c r="C112" s="100"/>
      <c r="D112" s="43" t="s">
        <v>234</v>
      </c>
      <c r="E112" s="33">
        <f>E111/2</f>
        <v>79100</v>
      </c>
      <c r="F112" s="33">
        <f t="shared" ref="F112" si="62">F111/2</f>
        <v>71900</v>
      </c>
    </row>
    <row r="113" spans="1:6" x14ac:dyDescent="0.35">
      <c r="A113" s="75"/>
      <c r="B113" s="78"/>
      <c r="C113" s="101"/>
      <c r="D113" s="43" t="s">
        <v>235</v>
      </c>
      <c r="E113" s="33">
        <f>E111-E112</f>
        <v>79100</v>
      </c>
      <c r="F113" s="33">
        <f t="shared" ref="F113" si="63">F111-F112</f>
        <v>71900</v>
      </c>
    </row>
    <row r="114" spans="1:6" x14ac:dyDescent="0.35">
      <c r="A114" s="73" t="s">
        <v>78</v>
      </c>
      <c r="B114" s="76">
        <v>36996</v>
      </c>
      <c r="C114" s="99" t="s">
        <v>319</v>
      </c>
      <c r="D114" s="42" t="s">
        <v>376</v>
      </c>
      <c r="E114" s="33">
        <v>143800</v>
      </c>
      <c r="F114" s="34">
        <v>115000</v>
      </c>
    </row>
    <row r="115" spans="1:6" x14ac:dyDescent="0.35">
      <c r="A115" s="74"/>
      <c r="B115" s="77"/>
      <c r="C115" s="100"/>
      <c r="D115" s="43" t="s">
        <v>234</v>
      </c>
      <c r="E115" s="33">
        <f>E114/2</f>
        <v>71900</v>
      </c>
      <c r="F115" s="33">
        <f t="shared" ref="F115" si="64">F114/2</f>
        <v>57500</v>
      </c>
    </row>
    <row r="116" spans="1:6" x14ac:dyDescent="0.35">
      <c r="A116" s="75"/>
      <c r="B116" s="78"/>
      <c r="C116" s="101"/>
      <c r="D116" s="43" t="s">
        <v>235</v>
      </c>
      <c r="E116" s="33">
        <f>E114-E115</f>
        <v>71900</v>
      </c>
      <c r="F116" s="33">
        <f t="shared" ref="F116" si="65">F114-F115</f>
        <v>57500</v>
      </c>
    </row>
    <row r="117" spans="1:6" x14ac:dyDescent="0.35">
      <c r="A117" s="73" t="s">
        <v>427</v>
      </c>
      <c r="B117" s="76" t="s">
        <v>428</v>
      </c>
      <c r="C117" s="99" t="s">
        <v>319</v>
      </c>
      <c r="D117" s="42" t="s">
        <v>376</v>
      </c>
      <c r="E117" s="33">
        <v>143800</v>
      </c>
      <c r="F117" s="34">
        <v>100700</v>
      </c>
    </row>
    <row r="118" spans="1:6" x14ac:dyDescent="0.35">
      <c r="A118" s="74"/>
      <c r="B118" s="77"/>
      <c r="C118" s="100"/>
      <c r="D118" s="43" t="s">
        <v>234</v>
      </c>
      <c r="E118" s="33">
        <f>E117/2</f>
        <v>71900</v>
      </c>
      <c r="F118" s="33">
        <f t="shared" ref="F118" si="66">F117/2</f>
        <v>50350</v>
      </c>
    </row>
    <row r="119" spans="1:6" x14ac:dyDescent="0.35">
      <c r="A119" s="75"/>
      <c r="B119" s="78"/>
      <c r="C119" s="101"/>
      <c r="D119" s="43" t="s">
        <v>235</v>
      </c>
      <c r="E119" s="33">
        <f>E117-E118</f>
        <v>71900</v>
      </c>
      <c r="F119" s="33">
        <f t="shared" ref="F119" si="67">F117-F118</f>
        <v>50350</v>
      </c>
    </row>
    <row r="120" spans="1:6" x14ac:dyDescent="0.35">
      <c r="A120" s="73" t="s">
        <v>79</v>
      </c>
      <c r="B120" s="76" t="s">
        <v>339</v>
      </c>
      <c r="C120" s="99" t="s">
        <v>319</v>
      </c>
      <c r="D120" s="42" t="s">
        <v>376</v>
      </c>
      <c r="E120" s="33">
        <v>129700</v>
      </c>
      <c r="F120" s="34">
        <v>90800</v>
      </c>
    </row>
    <row r="121" spans="1:6" x14ac:dyDescent="0.35">
      <c r="A121" s="74"/>
      <c r="B121" s="77"/>
      <c r="C121" s="100"/>
      <c r="D121" s="43" t="s">
        <v>234</v>
      </c>
      <c r="E121" s="33">
        <f>E120/2</f>
        <v>64850</v>
      </c>
      <c r="F121" s="33">
        <f t="shared" ref="F121" si="68">F120/2</f>
        <v>45400</v>
      </c>
    </row>
    <row r="122" spans="1:6" x14ac:dyDescent="0.35">
      <c r="A122" s="75"/>
      <c r="B122" s="78"/>
      <c r="C122" s="101"/>
      <c r="D122" s="43" t="s">
        <v>235</v>
      </c>
      <c r="E122" s="33">
        <f>E120-E121</f>
        <v>64850</v>
      </c>
      <c r="F122" s="33">
        <f t="shared" ref="F122" si="69">F120-F121</f>
        <v>45400</v>
      </c>
    </row>
    <row r="123" spans="1:6" x14ac:dyDescent="0.35">
      <c r="A123" s="73" t="s">
        <v>81</v>
      </c>
      <c r="B123" s="76" t="s">
        <v>275</v>
      </c>
      <c r="C123" s="99" t="s">
        <v>319</v>
      </c>
      <c r="D123" s="42" t="s">
        <v>376</v>
      </c>
      <c r="E123" s="33">
        <v>129700</v>
      </c>
      <c r="F123" s="34">
        <v>125000</v>
      </c>
    </row>
    <row r="124" spans="1:6" x14ac:dyDescent="0.35">
      <c r="A124" s="74"/>
      <c r="B124" s="77"/>
      <c r="C124" s="100"/>
      <c r="D124" s="43" t="s">
        <v>234</v>
      </c>
      <c r="E124" s="33">
        <f>E123/2</f>
        <v>64850</v>
      </c>
      <c r="F124" s="33">
        <f t="shared" ref="F124" si="70">F123/2</f>
        <v>62500</v>
      </c>
    </row>
    <row r="125" spans="1:6" x14ac:dyDescent="0.35">
      <c r="A125" s="75"/>
      <c r="B125" s="78"/>
      <c r="C125" s="101"/>
      <c r="D125" s="43" t="s">
        <v>235</v>
      </c>
      <c r="E125" s="33">
        <f>E123-E124</f>
        <v>64850</v>
      </c>
      <c r="F125" s="33">
        <f t="shared" ref="F125" si="71">F123-F124</f>
        <v>62500</v>
      </c>
    </row>
    <row r="126" spans="1:6" x14ac:dyDescent="0.35">
      <c r="A126" s="73" t="s">
        <v>83</v>
      </c>
      <c r="B126" s="76">
        <v>37368</v>
      </c>
      <c r="C126" s="99" t="s">
        <v>319</v>
      </c>
      <c r="D126" s="42" t="s">
        <v>376</v>
      </c>
      <c r="E126" s="33">
        <v>143800</v>
      </c>
      <c r="F126" s="34">
        <v>115000</v>
      </c>
    </row>
    <row r="127" spans="1:6" x14ac:dyDescent="0.35">
      <c r="A127" s="74"/>
      <c r="B127" s="77"/>
      <c r="C127" s="100"/>
      <c r="D127" s="43" t="s">
        <v>234</v>
      </c>
      <c r="E127" s="33">
        <f>E126/2</f>
        <v>71900</v>
      </c>
      <c r="F127" s="33">
        <f t="shared" ref="F127" si="72">F126/2</f>
        <v>57500</v>
      </c>
    </row>
    <row r="128" spans="1:6" x14ac:dyDescent="0.35">
      <c r="A128" s="75"/>
      <c r="B128" s="78"/>
      <c r="C128" s="101"/>
      <c r="D128" s="43" t="s">
        <v>235</v>
      </c>
      <c r="E128" s="33">
        <f>E126-E127</f>
        <v>71900</v>
      </c>
      <c r="F128" s="33">
        <f t="shared" ref="F128" si="73">F126-F127</f>
        <v>57500</v>
      </c>
    </row>
    <row r="129" spans="1:6" x14ac:dyDescent="0.35">
      <c r="A129" s="73" t="s">
        <v>84</v>
      </c>
      <c r="B129" s="76" t="s">
        <v>340</v>
      </c>
      <c r="C129" s="99" t="s">
        <v>319</v>
      </c>
      <c r="D129" s="42" t="s">
        <v>376</v>
      </c>
      <c r="E129" s="33">
        <v>142700</v>
      </c>
      <c r="F129" s="34">
        <v>129700</v>
      </c>
    </row>
    <row r="130" spans="1:6" x14ac:dyDescent="0.35">
      <c r="A130" s="74"/>
      <c r="B130" s="77"/>
      <c r="C130" s="100"/>
      <c r="D130" s="43" t="s">
        <v>234</v>
      </c>
      <c r="E130" s="33">
        <f>E129/2</f>
        <v>71350</v>
      </c>
      <c r="F130" s="33">
        <f t="shared" ref="F130" si="74">F129/2</f>
        <v>64850</v>
      </c>
    </row>
    <row r="131" spans="1:6" x14ac:dyDescent="0.35">
      <c r="A131" s="75"/>
      <c r="B131" s="78"/>
      <c r="C131" s="101"/>
      <c r="D131" s="43" t="s">
        <v>235</v>
      </c>
      <c r="E131" s="33">
        <f>E129-E130</f>
        <v>71350</v>
      </c>
      <c r="F131" s="33">
        <f t="shared" ref="F131" si="75">F129-F130</f>
        <v>64850</v>
      </c>
    </row>
    <row r="132" spans="1:6" x14ac:dyDescent="0.35">
      <c r="A132" s="73" t="s">
        <v>85</v>
      </c>
      <c r="B132" s="76" t="s">
        <v>341</v>
      </c>
      <c r="C132" s="99" t="s">
        <v>319</v>
      </c>
      <c r="D132" s="42" t="s">
        <v>376</v>
      </c>
      <c r="E132" s="33">
        <v>164800</v>
      </c>
      <c r="F132" s="34">
        <v>149800</v>
      </c>
    </row>
    <row r="133" spans="1:6" x14ac:dyDescent="0.35">
      <c r="A133" s="74"/>
      <c r="B133" s="77"/>
      <c r="C133" s="100"/>
      <c r="D133" s="43" t="s">
        <v>234</v>
      </c>
      <c r="E133" s="33">
        <f>E132/2</f>
        <v>82400</v>
      </c>
      <c r="F133" s="33">
        <f t="shared" ref="F133" si="76">F132/2</f>
        <v>74900</v>
      </c>
    </row>
    <row r="134" spans="1:6" x14ac:dyDescent="0.35">
      <c r="A134" s="75"/>
      <c r="B134" s="78"/>
      <c r="C134" s="101"/>
      <c r="D134" s="43" t="s">
        <v>235</v>
      </c>
      <c r="E134" s="33">
        <f>E132-E133</f>
        <v>82400</v>
      </c>
      <c r="F134" s="33">
        <f t="shared" ref="F134" si="77">F132-F133</f>
        <v>74900</v>
      </c>
    </row>
    <row r="135" spans="1:6" x14ac:dyDescent="0.35">
      <c r="A135" s="73" t="s">
        <v>87</v>
      </c>
      <c r="B135" s="76">
        <v>37369</v>
      </c>
      <c r="C135" s="99" t="s">
        <v>319</v>
      </c>
      <c r="D135" s="42" t="s">
        <v>376</v>
      </c>
      <c r="E135" s="33">
        <v>164800</v>
      </c>
      <c r="F135" s="34">
        <v>149800</v>
      </c>
    </row>
    <row r="136" spans="1:6" x14ac:dyDescent="0.35">
      <c r="A136" s="74"/>
      <c r="B136" s="77"/>
      <c r="C136" s="100"/>
      <c r="D136" s="43" t="s">
        <v>234</v>
      </c>
      <c r="E136" s="33">
        <f>E135/2</f>
        <v>82400</v>
      </c>
      <c r="F136" s="33">
        <f t="shared" ref="F136" si="78">F135/2</f>
        <v>74900</v>
      </c>
    </row>
    <row r="137" spans="1:6" x14ac:dyDescent="0.35">
      <c r="A137" s="75"/>
      <c r="B137" s="78"/>
      <c r="C137" s="101"/>
      <c r="D137" s="43" t="s">
        <v>235</v>
      </c>
      <c r="E137" s="33">
        <f>E135-E136</f>
        <v>82400</v>
      </c>
      <c r="F137" s="33">
        <f t="shared" ref="F137" si="79">F135-F136</f>
        <v>74900</v>
      </c>
    </row>
    <row r="138" spans="1:6" x14ac:dyDescent="0.35">
      <c r="A138" s="73" t="s">
        <v>89</v>
      </c>
      <c r="B138" s="76" t="s">
        <v>342</v>
      </c>
      <c r="C138" s="99" t="s">
        <v>319</v>
      </c>
      <c r="D138" s="42" t="s">
        <v>376</v>
      </c>
      <c r="E138" s="33">
        <v>201800</v>
      </c>
      <c r="F138" s="34">
        <v>171600</v>
      </c>
    </row>
    <row r="139" spans="1:6" x14ac:dyDescent="0.35">
      <c r="A139" s="74"/>
      <c r="B139" s="77"/>
      <c r="C139" s="100"/>
      <c r="D139" s="43" t="s">
        <v>234</v>
      </c>
      <c r="E139" s="33">
        <f>E138/2</f>
        <v>100900</v>
      </c>
      <c r="F139" s="33">
        <f t="shared" ref="F139" si="80">F138/2</f>
        <v>85800</v>
      </c>
    </row>
    <row r="140" spans="1:6" x14ac:dyDescent="0.35">
      <c r="A140" s="75"/>
      <c r="B140" s="78"/>
      <c r="C140" s="101"/>
      <c r="D140" s="43" t="s">
        <v>235</v>
      </c>
      <c r="E140" s="33">
        <f>E138-E139</f>
        <v>100900</v>
      </c>
      <c r="F140" s="33">
        <f t="shared" ref="F140" si="81">F138-F139</f>
        <v>85800</v>
      </c>
    </row>
    <row r="141" spans="1:6" x14ac:dyDescent="0.35">
      <c r="A141" s="73" t="s">
        <v>91</v>
      </c>
      <c r="B141" s="76" t="s">
        <v>343</v>
      </c>
      <c r="C141" s="99" t="s">
        <v>319</v>
      </c>
      <c r="D141" s="42" t="s">
        <v>376</v>
      </c>
      <c r="E141" s="33">
        <v>162800</v>
      </c>
      <c r="F141" s="34">
        <v>148000</v>
      </c>
    </row>
    <row r="142" spans="1:6" x14ac:dyDescent="0.35">
      <c r="A142" s="74"/>
      <c r="B142" s="77"/>
      <c r="C142" s="100"/>
      <c r="D142" s="43" t="s">
        <v>234</v>
      </c>
      <c r="E142" s="33">
        <f>E141/2</f>
        <v>81400</v>
      </c>
      <c r="F142" s="33">
        <f t="shared" ref="F142" si="82">F141/2</f>
        <v>74000</v>
      </c>
    </row>
    <row r="143" spans="1:6" x14ac:dyDescent="0.35">
      <c r="A143" s="75"/>
      <c r="B143" s="78"/>
      <c r="C143" s="101"/>
      <c r="D143" s="43" t="s">
        <v>235</v>
      </c>
      <c r="E143" s="33">
        <f>E141-E142</f>
        <v>81400</v>
      </c>
      <c r="F143" s="33">
        <f t="shared" ref="F143" si="83">F141-F142</f>
        <v>74000</v>
      </c>
    </row>
    <row r="144" spans="1:6" x14ac:dyDescent="0.35">
      <c r="A144" s="73" t="s">
        <v>344</v>
      </c>
      <c r="B144" s="76">
        <v>38834</v>
      </c>
      <c r="C144" s="99" t="s">
        <v>319</v>
      </c>
      <c r="D144" s="42" t="s">
        <v>376</v>
      </c>
      <c r="E144" s="33">
        <v>143800</v>
      </c>
      <c r="F144" s="34">
        <v>115000</v>
      </c>
    </row>
    <row r="145" spans="1:6" x14ac:dyDescent="0.35">
      <c r="A145" s="74"/>
      <c r="B145" s="77"/>
      <c r="C145" s="100"/>
      <c r="D145" s="43" t="s">
        <v>234</v>
      </c>
      <c r="E145" s="33">
        <f>E144/2</f>
        <v>71900</v>
      </c>
      <c r="F145" s="33">
        <f t="shared" ref="F145" si="84">F144/2</f>
        <v>57500</v>
      </c>
    </row>
    <row r="146" spans="1:6" x14ac:dyDescent="0.35">
      <c r="A146" s="75"/>
      <c r="B146" s="78"/>
      <c r="C146" s="101"/>
      <c r="D146" s="43" t="s">
        <v>235</v>
      </c>
      <c r="E146" s="33">
        <f>E144-E145</f>
        <v>71900</v>
      </c>
      <c r="F146" s="33">
        <f t="shared" ref="F146" si="85">F144-F145</f>
        <v>57500</v>
      </c>
    </row>
    <row r="147" spans="1:6" x14ac:dyDescent="0.35">
      <c r="A147" s="73" t="s">
        <v>93</v>
      </c>
      <c r="B147" s="76" t="s">
        <v>276</v>
      </c>
      <c r="C147" s="99" t="s">
        <v>319</v>
      </c>
      <c r="D147" s="42" t="s">
        <v>376</v>
      </c>
      <c r="E147" s="33">
        <v>129700</v>
      </c>
      <c r="F147" s="34">
        <v>115600</v>
      </c>
    </row>
    <row r="148" spans="1:6" x14ac:dyDescent="0.35">
      <c r="A148" s="74"/>
      <c r="B148" s="77"/>
      <c r="C148" s="100"/>
      <c r="D148" s="43" t="s">
        <v>234</v>
      </c>
      <c r="E148" s="33">
        <f>E147/2</f>
        <v>64850</v>
      </c>
      <c r="F148" s="33">
        <f t="shared" ref="F148" si="86">F147/2</f>
        <v>57800</v>
      </c>
    </row>
    <row r="149" spans="1:6" x14ac:dyDescent="0.35">
      <c r="A149" s="75"/>
      <c r="B149" s="78"/>
      <c r="C149" s="101"/>
      <c r="D149" s="43" t="s">
        <v>235</v>
      </c>
      <c r="E149" s="33">
        <f>E147-E148</f>
        <v>64850</v>
      </c>
      <c r="F149" s="33">
        <f t="shared" ref="F149" si="87">F147-F148</f>
        <v>57800</v>
      </c>
    </row>
    <row r="150" spans="1:6" x14ac:dyDescent="0.35">
      <c r="A150" s="73" t="s">
        <v>95</v>
      </c>
      <c r="B150" s="76" t="s">
        <v>279</v>
      </c>
      <c r="C150" s="99" t="s">
        <v>319</v>
      </c>
      <c r="D150" s="42" t="s">
        <v>376</v>
      </c>
      <c r="E150" s="33">
        <v>129700</v>
      </c>
      <c r="F150" s="34">
        <v>90800</v>
      </c>
    </row>
    <row r="151" spans="1:6" x14ac:dyDescent="0.35">
      <c r="A151" s="74"/>
      <c r="B151" s="77"/>
      <c r="C151" s="100"/>
      <c r="D151" s="43" t="s">
        <v>234</v>
      </c>
      <c r="E151" s="33">
        <f>E150/2</f>
        <v>64850</v>
      </c>
      <c r="F151" s="33">
        <f t="shared" ref="F151" si="88">F150/2</f>
        <v>45400</v>
      </c>
    </row>
    <row r="152" spans="1:6" x14ac:dyDescent="0.35">
      <c r="A152" s="75"/>
      <c r="B152" s="78"/>
      <c r="C152" s="101"/>
      <c r="D152" s="43" t="s">
        <v>235</v>
      </c>
      <c r="E152" s="33">
        <f>E150-E151</f>
        <v>64850</v>
      </c>
      <c r="F152" s="33">
        <f t="shared" ref="F152" si="89">F150-F151</f>
        <v>45400</v>
      </c>
    </row>
    <row r="153" spans="1:6" x14ac:dyDescent="0.35">
      <c r="A153" s="73" t="s">
        <v>97</v>
      </c>
      <c r="B153" s="76" t="s">
        <v>345</v>
      </c>
      <c r="C153" s="99" t="s">
        <v>319</v>
      </c>
      <c r="D153" s="42" t="s">
        <v>376</v>
      </c>
      <c r="E153" s="33">
        <v>158200</v>
      </c>
      <c r="F153" s="34">
        <v>143800</v>
      </c>
    </row>
    <row r="154" spans="1:6" x14ac:dyDescent="0.35">
      <c r="A154" s="74"/>
      <c r="B154" s="77"/>
      <c r="C154" s="100"/>
      <c r="D154" s="43" t="s">
        <v>234</v>
      </c>
      <c r="E154" s="33">
        <f>E153/2</f>
        <v>79100</v>
      </c>
      <c r="F154" s="33">
        <f t="shared" ref="F154" si="90">F153/2</f>
        <v>71900</v>
      </c>
    </row>
    <row r="155" spans="1:6" x14ac:dyDescent="0.35">
      <c r="A155" s="75"/>
      <c r="B155" s="78"/>
      <c r="C155" s="101"/>
      <c r="D155" s="43" t="s">
        <v>235</v>
      </c>
      <c r="E155" s="33">
        <f>E153-E154</f>
        <v>79100</v>
      </c>
      <c r="F155" s="33">
        <f t="shared" ref="F155" si="91">F153-F154</f>
        <v>71900</v>
      </c>
    </row>
    <row r="156" spans="1:6" x14ac:dyDescent="0.35">
      <c r="A156" s="73" t="s">
        <v>99</v>
      </c>
      <c r="B156" s="76" t="s">
        <v>346</v>
      </c>
      <c r="C156" s="99" t="s">
        <v>319</v>
      </c>
      <c r="D156" s="42" t="s">
        <v>376</v>
      </c>
      <c r="E156" s="33">
        <v>143800</v>
      </c>
      <c r="F156" s="34">
        <v>110000</v>
      </c>
    </row>
    <row r="157" spans="1:6" x14ac:dyDescent="0.35">
      <c r="A157" s="74"/>
      <c r="B157" s="77"/>
      <c r="C157" s="100"/>
      <c r="D157" s="43" t="s">
        <v>234</v>
      </c>
      <c r="E157" s="33">
        <f>E156/2</f>
        <v>71900</v>
      </c>
      <c r="F157" s="33">
        <f t="shared" ref="F157" si="92">F156/2</f>
        <v>55000</v>
      </c>
    </row>
    <row r="158" spans="1:6" x14ac:dyDescent="0.35">
      <c r="A158" s="75"/>
      <c r="B158" s="78"/>
      <c r="C158" s="101"/>
      <c r="D158" s="43" t="s">
        <v>235</v>
      </c>
      <c r="E158" s="33">
        <f>E156-E157</f>
        <v>71900</v>
      </c>
      <c r="F158" s="33">
        <f t="shared" ref="F158" si="93">F156-F157</f>
        <v>55000</v>
      </c>
    </row>
    <row r="159" spans="1:6" x14ac:dyDescent="0.35">
      <c r="A159" s="73" t="s">
        <v>101</v>
      </c>
      <c r="B159" s="76">
        <v>38078</v>
      </c>
      <c r="C159" s="99" t="s">
        <v>319</v>
      </c>
      <c r="D159" s="42" t="s">
        <v>376</v>
      </c>
      <c r="E159" s="33">
        <v>142700</v>
      </c>
      <c r="F159" s="34">
        <v>129700</v>
      </c>
    </row>
    <row r="160" spans="1:6" x14ac:dyDescent="0.35">
      <c r="A160" s="74"/>
      <c r="B160" s="77"/>
      <c r="C160" s="100"/>
      <c r="D160" s="43" t="s">
        <v>234</v>
      </c>
      <c r="E160" s="33">
        <f>E159/2</f>
        <v>71350</v>
      </c>
      <c r="F160" s="33">
        <f t="shared" ref="F160" si="94">F159/2</f>
        <v>64850</v>
      </c>
    </row>
    <row r="161" spans="1:6" x14ac:dyDescent="0.35">
      <c r="A161" s="75"/>
      <c r="B161" s="78"/>
      <c r="C161" s="101"/>
      <c r="D161" s="43" t="s">
        <v>235</v>
      </c>
      <c r="E161" s="33">
        <f>E159-E160</f>
        <v>71350</v>
      </c>
      <c r="F161" s="33">
        <f t="shared" ref="F161" si="95">F159-F160</f>
        <v>64850</v>
      </c>
    </row>
    <row r="162" spans="1:6" x14ac:dyDescent="0.35">
      <c r="A162" s="73" t="s">
        <v>105</v>
      </c>
      <c r="B162" s="76" t="s">
        <v>347</v>
      </c>
      <c r="C162" s="99" t="s">
        <v>319</v>
      </c>
      <c r="D162" s="42" t="s">
        <v>376</v>
      </c>
      <c r="E162" s="33">
        <v>143800</v>
      </c>
      <c r="F162" s="34">
        <v>136800</v>
      </c>
    </row>
    <row r="163" spans="1:6" x14ac:dyDescent="0.35">
      <c r="A163" s="74"/>
      <c r="B163" s="77"/>
      <c r="C163" s="100"/>
      <c r="D163" s="43" t="s">
        <v>234</v>
      </c>
      <c r="E163" s="33">
        <f>E162/2</f>
        <v>71900</v>
      </c>
      <c r="F163" s="33">
        <f t="shared" ref="F163" si="96">F162/2</f>
        <v>68400</v>
      </c>
    </row>
    <row r="164" spans="1:6" x14ac:dyDescent="0.35">
      <c r="A164" s="75"/>
      <c r="B164" s="78"/>
      <c r="C164" s="101"/>
      <c r="D164" s="43" t="s">
        <v>235</v>
      </c>
      <c r="E164" s="33">
        <f>E162-E163</f>
        <v>71900</v>
      </c>
      <c r="F164" s="33">
        <f t="shared" ref="F164" si="97">F162-F163</f>
        <v>68400</v>
      </c>
    </row>
    <row r="165" spans="1:6" x14ac:dyDescent="0.35">
      <c r="A165" s="73" t="s">
        <v>109</v>
      </c>
      <c r="B165" s="76" t="s">
        <v>304</v>
      </c>
      <c r="C165" s="99" t="s">
        <v>319</v>
      </c>
      <c r="D165" s="42" t="s">
        <v>376</v>
      </c>
      <c r="E165" s="33">
        <v>143800</v>
      </c>
      <c r="F165" s="34">
        <v>100700</v>
      </c>
    </row>
    <row r="166" spans="1:6" x14ac:dyDescent="0.35">
      <c r="A166" s="74"/>
      <c r="B166" s="77"/>
      <c r="C166" s="100"/>
      <c r="D166" s="43" t="s">
        <v>234</v>
      </c>
      <c r="E166" s="33">
        <f>E165/2</f>
        <v>71900</v>
      </c>
      <c r="F166" s="33">
        <f t="shared" ref="F166" si="98">F165/2</f>
        <v>50350</v>
      </c>
    </row>
    <row r="167" spans="1:6" x14ac:dyDescent="0.35">
      <c r="A167" s="75"/>
      <c r="B167" s="78"/>
      <c r="C167" s="101"/>
      <c r="D167" s="43" t="s">
        <v>235</v>
      </c>
      <c r="E167" s="33">
        <f>E165-E166</f>
        <v>71900</v>
      </c>
      <c r="F167" s="33">
        <f t="shared" ref="F167" si="99">F165-F166</f>
        <v>50350</v>
      </c>
    </row>
    <row r="168" spans="1:6" x14ac:dyDescent="0.35">
      <c r="A168" s="73" t="s">
        <v>277</v>
      </c>
      <c r="B168" s="76" t="s">
        <v>278</v>
      </c>
      <c r="C168" s="99" t="s">
        <v>319</v>
      </c>
      <c r="D168" s="42" t="s">
        <v>376</v>
      </c>
      <c r="E168" s="33">
        <v>129700</v>
      </c>
      <c r="F168" s="34">
        <v>93000</v>
      </c>
    </row>
    <row r="169" spans="1:6" x14ac:dyDescent="0.35">
      <c r="A169" s="74"/>
      <c r="B169" s="77"/>
      <c r="C169" s="100"/>
      <c r="D169" s="43" t="s">
        <v>234</v>
      </c>
      <c r="E169" s="33">
        <f>E168/2</f>
        <v>64850</v>
      </c>
      <c r="F169" s="33">
        <f t="shared" ref="F169" si="100">F168/2</f>
        <v>46500</v>
      </c>
    </row>
    <row r="170" spans="1:6" x14ac:dyDescent="0.35">
      <c r="A170" s="75"/>
      <c r="B170" s="78"/>
      <c r="C170" s="101"/>
      <c r="D170" s="43" t="s">
        <v>235</v>
      </c>
      <c r="E170" s="33">
        <f>E168-E169</f>
        <v>64850</v>
      </c>
      <c r="F170" s="33">
        <f t="shared" ref="F170" si="101">F168-F169</f>
        <v>46500</v>
      </c>
    </row>
    <row r="171" spans="1:6" x14ac:dyDescent="0.35">
      <c r="A171" s="73" t="s">
        <v>111</v>
      </c>
      <c r="B171" s="76" t="s">
        <v>348</v>
      </c>
      <c r="C171" s="99" t="s">
        <v>319</v>
      </c>
      <c r="D171" s="42" t="s">
        <v>376</v>
      </c>
      <c r="E171" s="33">
        <v>162800</v>
      </c>
      <c r="F171" s="34">
        <v>148000</v>
      </c>
    </row>
    <row r="172" spans="1:6" x14ac:dyDescent="0.35">
      <c r="A172" s="74"/>
      <c r="B172" s="77"/>
      <c r="C172" s="100"/>
      <c r="D172" s="43" t="s">
        <v>234</v>
      </c>
      <c r="E172" s="33">
        <f>E171/2</f>
        <v>81400</v>
      </c>
      <c r="F172" s="33">
        <f t="shared" ref="F172" si="102">F171/2</f>
        <v>74000</v>
      </c>
    </row>
    <row r="173" spans="1:6" x14ac:dyDescent="0.35">
      <c r="A173" s="75"/>
      <c r="B173" s="78"/>
      <c r="C173" s="101"/>
      <c r="D173" s="43" t="s">
        <v>235</v>
      </c>
      <c r="E173" s="33">
        <f>E171-E172</f>
        <v>81400</v>
      </c>
      <c r="F173" s="33">
        <f t="shared" ref="F173" si="103">F171-F172</f>
        <v>74000</v>
      </c>
    </row>
    <row r="174" spans="1:6" x14ac:dyDescent="0.35">
      <c r="A174" s="73" t="s">
        <v>349</v>
      </c>
      <c r="B174" s="76" t="s">
        <v>350</v>
      </c>
      <c r="C174" s="99" t="s">
        <v>319</v>
      </c>
      <c r="D174" s="42" t="s">
        <v>376</v>
      </c>
      <c r="E174" s="33">
        <v>129700</v>
      </c>
      <c r="F174" s="34">
        <v>115600</v>
      </c>
    </row>
    <row r="175" spans="1:6" x14ac:dyDescent="0.35">
      <c r="A175" s="74"/>
      <c r="B175" s="77"/>
      <c r="C175" s="100"/>
      <c r="D175" s="43" t="s">
        <v>234</v>
      </c>
      <c r="E175" s="33">
        <f>E174/2</f>
        <v>64850</v>
      </c>
      <c r="F175" s="33">
        <f t="shared" ref="F175" si="104">F174/2</f>
        <v>57800</v>
      </c>
    </row>
    <row r="176" spans="1:6" x14ac:dyDescent="0.35">
      <c r="A176" s="75"/>
      <c r="B176" s="78"/>
      <c r="C176" s="101"/>
      <c r="D176" s="43" t="s">
        <v>235</v>
      </c>
      <c r="E176" s="33">
        <f>E174-E175</f>
        <v>64850</v>
      </c>
      <c r="F176" s="33">
        <f t="shared" ref="F176" si="105">F174-F175</f>
        <v>57800</v>
      </c>
    </row>
    <row r="177" spans="1:6" x14ac:dyDescent="0.35">
      <c r="A177" s="73" t="s">
        <v>113</v>
      </c>
      <c r="B177" s="76" t="s">
        <v>280</v>
      </c>
      <c r="C177" s="99" t="s">
        <v>319</v>
      </c>
      <c r="D177" s="42" t="s">
        <v>376</v>
      </c>
      <c r="E177" s="33">
        <v>158200</v>
      </c>
      <c r="F177" s="34">
        <v>143800</v>
      </c>
    </row>
    <row r="178" spans="1:6" x14ac:dyDescent="0.35">
      <c r="A178" s="74"/>
      <c r="B178" s="77"/>
      <c r="C178" s="100"/>
      <c r="D178" s="43" t="s">
        <v>234</v>
      </c>
      <c r="E178" s="33">
        <f>E177/2</f>
        <v>79100</v>
      </c>
      <c r="F178" s="33">
        <f t="shared" ref="F178" si="106">F177/2</f>
        <v>71900</v>
      </c>
    </row>
    <row r="179" spans="1:6" x14ac:dyDescent="0.35">
      <c r="A179" s="75"/>
      <c r="B179" s="78"/>
      <c r="C179" s="101"/>
      <c r="D179" s="43" t="s">
        <v>235</v>
      </c>
      <c r="E179" s="33">
        <f>E177-E178</f>
        <v>79100</v>
      </c>
      <c r="F179" s="33">
        <f t="shared" ref="F179" si="107">F177-F178</f>
        <v>71900</v>
      </c>
    </row>
    <row r="180" spans="1:6" x14ac:dyDescent="0.35">
      <c r="A180" s="73" t="s">
        <v>115</v>
      </c>
      <c r="B180" s="76" t="s">
        <v>351</v>
      </c>
      <c r="C180" s="99" t="s">
        <v>319</v>
      </c>
      <c r="D180" s="42" t="s">
        <v>376</v>
      </c>
      <c r="E180" s="33">
        <v>129700</v>
      </c>
      <c r="F180" s="34">
        <v>90800</v>
      </c>
    </row>
    <row r="181" spans="1:6" x14ac:dyDescent="0.35">
      <c r="A181" s="74"/>
      <c r="B181" s="77"/>
      <c r="C181" s="100"/>
      <c r="D181" s="43" t="s">
        <v>234</v>
      </c>
      <c r="E181" s="33">
        <f>E180/2</f>
        <v>64850</v>
      </c>
      <c r="F181" s="33">
        <f t="shared" ref="F181" si="108">F180/2</f>
        <v>45400</v>
      </c>
    </row>
    <row r="182" spans="1:6" x14ac:dyDescent="0.35">
      <c r="A182" s="75"/>
      <c r="B182" s="78"/>
      <c r="C182" s="101"/>
      <c r="D182" s="43" t="s">
        <v>235</v>
      </c>
      <c r="E182" s="33">
        <f>E180-E181</f>
        <v>64850</v>
      </c>
      <c r="F182" s="33">
        <f t="shared" ref="F182" si="109">F180-F181</f>
        <v>45400</v>
      </c>
    </row>
    <row r="183" spans="1:6" x14ac:dyDescent="0.35">
      <c r="A183" s="73" t="s">
        <v>117</v>
      </c>
      <c r="B183" s="76" t="s">
        <v>281</v>
      </c>
      <c r="C183" s="99" t="s">
        <v>319</v>
      </c>
      <c r="D183" s="42" t="s">
        <v>376</v>
      </c>
      <c r="E183" s="33">
        <v>129700</v>
      </c>
      <c r="F183" s="34">
        <v>115600</v>
      </c>
    </row>
    <row r="184" spans="1:6" x14ac:dyDescent="0.35">
      <c r="A184" s="74"/>
      <c r="B184" s="77"/>
      <c r="C184" s="100"/>
      <c r="D184" s="43" t="s">
        <v>234</v>
      </c>
      <c r="E184" s="33">
        <f>E183/2</f>
        <v>64850</v>
      </c>
      <c r="F184" s="33">
        <f t="shared" ref="F184" si="110">F183/2</f>
        <v>57800</v>
      </c>
    </row>
    <row r="185" spans="1:6" x14ac:dyDescent="0.35">
      <c r="A185" s="75"/>
      <c r="B185" s="78"/>
      <c r="C185" s="101"/>
      <c r="D185" s="43" t="s">
        <v>235</v>
      </c>
      <c r="E185" s="33">
        <f>E183-E184</f>
        <v>64850</v>
      </c>
      <c r="F185" s="33">
        <f t="shared" ref="F185" si="111">F183-F184</f>
        <v>57800</v>
      </c>
    </row>
    <row r="186" spans="1:6" x14ac:dyDescent="0.35">
      <c r="A186" s="73" t="s">
        <v>119</v>
      </c>
      <c r="B186" s="76" t="s">
        <v>352</v>
      </c>
      <c r="C186" s="99" t="s">
        <v>319</v>
      </c>
      <c r="D186" s="42" t="s">
        <v>376</v>
      </c>
      <c r="E186" s="33">
        <v>143800</v>
      </c>
      <c r="F186" s="34">
        <v>104000</v>
      </c>
    </row>
    <row r="187" spans="1:6" x14ac:dyDescent="0.35">
      <c r="A187" s="74"/>
      <c r="B187" s="77"/>
      <c r="C187" s="100"/>
      <c r="D187" s="43" t="s">
        <v>234</v>
      </c>
      <c r="E187" s="33">
        <f>E186/2</f>
        <v>71900</v>
      </c>
      <c r="F187" s="33">
        <f t="shared" ref="F187" si="112">F186/2</f>
        <v>52000</v>
      </c>
    </row>
    <row r="188" spans="1:6" x14ac:dyDescent="0.35">
      <c r="A188" s="75"/>
      <c r="B188" s="78"/>
      <c r="C188" s="101"/>
      <c r="D188" s="43" t="s">
        <v>235</v>
      </c>
      <c r="E188" s="33">
        <f>E186-E187</f>
        <v>71900</v>
      </c>
      <c r="F188" s="33">
        <f t="shared" ref="F188" si="113">F186-F187</f>
        <v>52000</v>
      </c>
    </row>
    <row r="189" spans="1:6" x14ac:dyDescent="0.35">
      <c r="A189" s="73" t="s">
        <v>121</v>
      </c>
      <c r="B189" s="76" t="s">
        <v>353</v>
      </c>
      <c r="C189" s="99" t="s">
        <v>319</v>
      </c>
      <c r="D189" s="42" t="s">
        <v>376</v>
      </c>
      <c r="E189" s="33">
        <v>129700</v>
      </c>
      <c r="F189" s="34">
        <v>90800</v>
      </c>
    </row>
    <row r="190" spans="1:6" x14ac:dyDescent="0.35">
      <c r="A190" s="74"/>
      <c r="B190" s="77"/>
      <c r="C190" s="100"/>
      <c r="D190" s="43" t="s">
        <v>234</v>
      </c>
      <c r="E190" s="33">
        <f>E189/2</f>
        <v>64850</v>
      </c>
      <c r="F190" s="33">
        <f t="shared" ref="F190" si="114">F189/2</f>
        <v>45400</v>
      </c>
    </row>
    <row r="191" spans="1:6" x14ac:dyDescent="0.35">
      <c r="A191" s="75"/>
      <c r="B191" s="78"/>
      <c r="C191" s="101"/>
      <c r="D191" s="43" t="s">
        <v>235</v>
      </c>
      <c r="E191" s="33">
        <f>E189-E190</f>
        <v>64850</v>
      </c>
      <c r="F191" s="33">
        <f t="shared" ref="F191" si="115">F189-F190</f>
        <v>45400</v>
      </c>
    </row>
    <row r="192" spans="1:6" x14ac:dyDescent="0.35">
      <c r="A192" s="73" t="s">
        <v>123</v>
      </c>
      <c r="B192" s="76" t="s">
        <v>282</v>
      </c>
      <c r="C192" s="99" t="s">
        <v>319</v>
      </c>
      <c r="D192" s="42" t="s">
        <v>376</v>
      </c>
      <c r="E192" s="33">
        <v>201800</v>
      </c>
      <c r="F192" s="34">
        <v>141200</v>
      </c>
    </row>
    <row r="193" spans="1:6" x14ac:dyDescent="0.35">
      <c r="A193" s="74"/>
      <c r="B193" s="77"/>
      <c r="C193" s="100"/>
      <c r="D193" s="43" t="s">
        <v>234</v>
      </c>
      <c r="E193" s="33">
        <f>E192/2</f>
        <v>100900</v>
      </c>
      <c r="F193" s="33">
        <f t="shared" ref="F193" si="116">F192/2</f>
        <v>70600</v>
      </c>
    </row>
    <row r="194" spans="1:6" x14ac:dyDescent="0.35">
      <c r="A194" s="75"/>
      <c r="B194" s="78"/>
      <c r="C194" s="101"/>
      <c r="D194" s="43" t="s">
        <v>235</v>
      </c>
      <c r="E194" s="33">
        <f>E192-E193</f>
        <v>100900</v>
      </c>
      <c r="F194" s="33">
        <f t="shared" ref="F194" si="117">F192-F193</f>
        <v>70600</v>
      </c>
    </row>
    <row r="195" spans="1:6" x14ac:dyDescent="0.35">
      <c r="A195" s="73" t="s">
        <v>125</v>
      </c>
      <c r="B195" s="76" t="s">
        <v>283</v>
      </c>
      <c r="C195" s="99" t="s">
        <v>319</v>
      </c>
      <c r="D195" s="42" t="s">
        <v>376</v>
      </c>
      <c r="E195" s="33">
        <v>129700</v>
      </c>
      <c r="F195" s="34">
        <v>90800</v>
      </c>
    </row>
    <row r="196" spans="1:6" x14ac:dyDescent="0.35">
      <c r="A196" s="74"/>
      <c r="B196" s="77"/>
      <c r="C196" s="100"/>
      <c r="D196" s="43" t="s">
        <v>234</v>
      </c>
      <c r="E196" s="33">
        <f>E195/2</f>
        <v>64850</v>
      </c>
      <c r="F196" s="33">
        <f t="shared" ref="F196" si="118">F195/2</f>
        <v>45400</v>
      </c>
    </row>
    <row r="197" spans="1:6" x14ac:dyDescent="0.35">
      <c r="A197" s="75"/>
      <c r="B197" s="78"/>
      <c r="C197" s="101"/>
      <c r="D197" s="43" t="s">
        <v>235</v>
      </c>
      <c r="E197" s="33">
        <f>E195-E196</f>
        <v>64850</v>
      </c>
      <c r="F197" s="33">
        <f t="shared" ref="F197" si="119">F195-F196</f>
        <v>45400</v>
      </c>
    </row>
    <row r="198" spans="1:6" x14ac:dyDescent="0.35">
      <c r="A198" s="73" t="s">
        <v>284</v>
      </c>
      <c r="B198" s="76" t="s">
        <v>285</v>
      </c>
      <c r="C198" s="99" t="s">
        <v>319</v>
      </c>
      <c r="D198" s="42" t="s">
        <v>376</v>
      </c>
      <c r="E198" s="33">
        <v>201800</v>
      </c>
      <c r="F198" s="34">
        <v>141200</v>
      </c>
    </row>
    <row r="199" spans="1:6" x14ac:dyDescent="0.35">
      <c r="A199" s="74"/>
      <c r="B199" s="77"/>
      <c r="C199" s="100"/>
      <c r="D199" s="43" t="s">
        <v>234</v>
      </c>
      <c r="E199" s="33">
        <f>E198/2</f>
        <v>100900</v>
      </c>
      <c r="F199" s="33">
        <f t="shared" ref="F199" si="120">F198/2</f>
        <v>70600</v>
      </c>
    </row>
    <row r="200" spans="1:6" x14ac:dyDescent="0.35">
      <c r="A200" s="75"/>
      <c r="B200" s="78"/>
      <c r="C200" s="101"/>
      <c r="D200" s="43" t="s">
        <v>235</v>
      </c>
      <c r="E200" s="33">
        <f>E198-E199</f>
        <v>100900</v>
      </c>
      <c r="F200" s="33">
        <f t="shared" ref="F200" si="121">F198-F199</f>
        <v>70600</v>
      </c>
    </row>
    <row r="201" spans="1:6" x14ac:dyDescent="0.35">
      <c r="A201" s="73" t="s">
        <v>127</v>
      </c>
      <c r="B201" s="76" t="s">
        <v>354</v>
      </c>
      <c r="C201" s="99" t="s">
        <v>319</v>
      </c>
      <c r="D201" s="42" t="s">
        <v>376</v>
      </c>
      <c r="E201" s="33">
        <v>143800</v>
      </c>
      <c r="F201" s="34">
        <v>126800</v>
      </c>
    </row>
    <row r="202" spans="1:6" x14ac:dyDescent="0.35">
      <c r="A202" s="74"/>
      <c r="B202" s="77"/>
      <c r="C202" s="100"/>
      <c r="D202" s="43" t="s">
        <v>234</v>
      </c>
      <c r="E202" s="33">
        <f>E201/2</f>
        <v>71900</v>
      </c>
      <c r="F202" s="33">
        <f t="shared" ref="F202" si="122">F201/2</f>
        <v>63400</v>
      </c>
    </row>
    <row r="203" spans="1:6" x14ac:dyDescent="0.35">
      <c r="A203" s="75"/>
      <c r="B203" s="78"/>
      <c r="C203" s="101"/>
      <c r="D203" s="43" t="s">
        <v>235</v>
      </c>
      <c r="E203" s="33">
        <f>E201-E202</f>
        <v>71900</v>
      </c>
      <c r="F203" s="33">
        <f t="shared" ref="F203" si="123">F201-F202</f>
        <v>63400</v>
      </c>
    </row>
    <row r="204" spans="1:6" x14ac:dyDescent="0.35">
      <c r="A204" s="73" t="s">
        <v>129</v>
      </c>
      <c r="B204" s="76" t="s">
        <v>355</v>
      </c>
      <c r="C204" s="99" t="s">
        <v>319</v>
      </c>
      <c r="D204" s="42" t="s">
        <v>376</v>
      </c>
      <c r="E204" s="33">
        <v>162800</v>
      </c>
      <c r="F204" s="34">
        <v>148000</v>
      </c>
    </row>
    <row r="205" spans="1:6" x14ac:dyDescent="0.35">
      <c r="A205" s="74"/>
      <c r="B205" s="77"/>
      <c r="C205" s="100"/>
      <c r="D205" s="43" t="s">
        <v>234</v>
      </c>
      <c r="E205" s="33">
        <f>E204/2</f>
        <v>81400</v>
      </c>
      <c r="F205" s="33">
        <f t="shared" ref="F205" si="124">F204/2</f>
        <v>74000</v>
      </c>
    </row>
    <row r="206" spans="1:6" x14ac:dyDescent="0.35">
      <c r="A206" s="75"/>
      <c r="B206" s="78"/>
      <c r="C206" s="101"/>
      <c r="D206" s="43" t="s">
        <v>235</v>
      </c>
      <c r="E206" s="33">
        <f>E204-E205</f>
        <v>81400</v>
      </c>
      <c r="F206" s="33">
        <f t="shared" ref="F206" si="125">F204-F205</f>
        <v>74000</v>
      </c>
    </row>
    <row r="207" spans="1:6" x14ac:dyDescent="0.35">
      <c r="A207" s="73" t="s">
        <v>131</v>
      </c>
      <c r="B207" s="76">
        <v>36994</v>
      </c>
      <c r="C207" s="99" t="s">
        <v>319</v>
      </c>
      <c r="D207" s="42" t="s">
        <v>376</v>
      </c>
      <c r="E207" s="33">
        <v>158200</v>
      </c>
      <c r="F207" s="34">
        <v>143800</v>
      </c>
    </row>
    <row r="208" spans="1:6" x14ac:dyDescent="0.35">
      <c r="A208" s="74"/>
      <c r="B208" s="77"/>
      <c r="C208" s="100"/>
      <c r="D208" s="43" t="s">
        <v>234</v>
      </c>
      <c r="E208" s="33">
        <f>E207/2</f>
        <v>79100</v>
      </c>
      <c r="F208" s="33">
        <f t="shared" ref="F208" si="126">F207/2</f>
        <v>71900</v>
      </c>
    </row>
    <row r="209" spans="1:6" x14ac:dyDescent="0.35">
      <c r="A209" s="75"/>
      <c r="B209" s="78"/>
      <c r="C209" s="101"/>
      <c r="D209" s="43" t="s">
        <v>235</v>
      </c>
      <c r="E209" s="33">
        <f>E207-E208</f>
        <v>79100</v>
      </c>
      <c r="F209" s="33">
        <f t="shared" ref="F209" si="127">F207-F208</f>
        <v>71900</v>
      </c>
    </row>
    <row r="210" spans="1:6" x14ac:dyDescent="0.35">
      <c r="A210" s="73" t="s">
        <v>133</v>
      </c>
      <c r="B210" s="76">
        <v>37361</v>
      </c>
      <c r="C210" s="99" t="s">
        <v>319</v>
      </c>
      <c r="D210" s="42" t="s">
        <v>376</v>
      </c>
      <c r="E210" s="33">
        <v>143800</v>
      </c>
      <c r="F210" s="34">
        <v>115000</v>
      </c>
    </row>
    <row r="211" spans="1:6" x14ac:dyDescent="0.35">
      <c r="A211" s="74"/>
      <c r="B211" s="77"/>
      <c r="C211" s="100"/>
      <c r="D211" s="43" t="s">
        <v>234</v>
      </c>
      <c r="E211" s="33">
        <f>E210/2</f>
        <v>71900</v>
      </c>
      <c r="F211" s="33">
        <f t="shared" ref="F211" si="128">F210/2</f>
        <v>57500</v>
      </c>
    </row>
    <row r="212" spans="1:6" x14ac:dyDescent="0.35">
      <c r="A212" s="75"/>
      <c r="B212" s="78"/>
      <c r="C212" s="101"/>
      <c r="D212" s="43" t="s">
        <v>235</v>
      </c>
      <c r="E212" s="33">
        <f>E210-E211</f>
        <v>71900</v>
      </c>
      <c r="F212" s="33">
        <f t="shared" ref="F212" si="129">F210-F211</f>
        <v>57500</v>
      </c>
    </row>
    <row r="213" spans="1:6" x14ac:dyDescent="0.35">
      <c r="A213" s="73" t="s">
        <v>134</v>
      </c>
      <c r="B213" s="76" t="s">
        <v>356</v>
      </c>
      <c r="C213" s="99" t="s">
        <v>319</v>
      </c>
      <c r="D213" s="42" t="s">
        <v>376</v>
      </c>
      <c r="E213" s="33">
        <v>143800</v>
      </c>
      <c r="F213" s="34">
        <v>117000</v>
      </c>
    </row>
    <row r="214" spans="1:6" x14ac:dyDescent="0.35">
      <c r="A214" s="74"/>
      <c r="B214" s="77"/>
      <c r="C214" s="100"/>
      <c r="D214" s="43" t="s">
        <v>234</v>
      </c>
      <c r="E214" s="33">
        <f>E213/2</f>
        <v>71900</v>
      </c>
      <c r="F214" s="33">
        <f t="shared" ref="F214" si="130">F213/2</f>
        <v>58500</v>
      </c>
    </row>
    <row r="215" spans="1:6" x14ac:dyDescent="0.35">
      <c r="A215" s="75"/>
      <c r="B215" s="78"/>
      <c r="C215" s="101"/>
      <c r="D215" s="43" t="s">
        <v>235</v>
      </c>
      <c r="E215" s="33">
        <f>E213-E214</f>
        <v>71900</v>
      </c>
      <c r="F215" s="33">
        <f t="shared" ref="F215" si="131">F213-F214</f>
        <v>58500</v>
      </c>
    </row>
    <row r="216" spans="1:6" x14ac:dyDescent="0.35">
      <c r="A216" s="73" t="s">
        <v>139</v>
      </c>
      <c r="B216" s="76" t="s">
        <v>357</v>
      </c>
      <c r="C216" s="99" t="s">
        <v>319</v>
      </c>
      <c r="D216" s="42" t="s">
        <v>376</v>
      </c>
      <c r="E216" s="33">
        <v>142700</v>
      </c>
      <c r="F216" s="34">
        <v>129700</v>
      </c>
    </row>
    <row r="217" spans="1:6" x14ac:dyDescent="0.35">
      <c r="A217" s="74"/>
      <c r="B217" s="77"/>
      <c r="C217" s="100"/>
      <c r="D217" s="43" t="s">
        <v>234</v>
      </c>
      <c r="E217" s="33">
        <f>E216/2</f>
        <v>71350</v>
      </c>
      <c r="F217" s="33">
        <f t="shared" ref="F217" si="132">F216/2</f>
        <v>64850</v>
      </c>
    </row>
    <row r="218" spans="1:6" x14ac:dyDescent="0.35">
      <c r="A218" s="75"/>
      <c r="B218" s="78"/>
      <c r="C218" s="101"/>
      <c r="D218" s="43" t="s">
        <v>235</v>
      </c>
      <c r="E218" s="33">
        <f>E216-E217</f>
        <v>71350</v>
      </c>
      <c r="F218" s="33">
        <f t="shared" ref="F218" si="133">F216-F217</f>
        <v>64850</v>
      </c>
    </row>
    <row r="219" spans="1:6" x14ac:dyDescent="0.35">
      <c r="A219" s="73" t="s">
        <v>141</v>
      </c>
      <c r="B219" s="76" t="s">
        <v>358</v>
      </c>
      <c r="C219" s="99" t="s">
        <v>319</v>
      </c>
      <c r="D219" s="42" t="s">
        <v>376</v>
      </c>
      <c r="E219" s="33">
        <v>129700</v>
      </c>
      <c r="F219" s="34">
        <v>90800</v>
      </c>
    </row>
    <row r="220" spans="1:6" x14ac:dyDescent="0.35">
      <c r="A220" s="74"/>
      <c r="B220" s="77"/>
      <c r="C220" s="100"/>
      <c r="D220" s="43" t="s">
        <v>234</v>
      </c>
      <c r="E220" s="33">
        <f>E219/2</f>
        <v>64850</v>
      </c>
      <c r="F220" s="33">
        <f t="shared" ref="F220" si="134">F219/2</f>
        <v>45400</v>
      </c>
    </row>
    <row r="221" spans="1:6" x14ac:dyDescent="0.35">
      <c r="A221" s="75"/>
      <c r="B221" s="78"/>
      <c r="C221" s="101"/>
      <c r="D221" s="43" t="s">
        <v>235</v>
      </c>
      <c r="E221" s="33">
        <f>E219-E220</f>
        <v>64850</v>
      </c>
      <c r="F221" s="33">
        <f t="shared" ref="F221" si="135">F219-F220</f>
        <v>45400</v>
      </c>
    </row>
    <row r="222" spans="1:6" x14ac:dyDescent="0.35">
      <c r="A222" s="73" t="s">
        <v>143</v>
      </c>
      <c r="B222" s="76" t="s">
        <v>359</v>
      </c>
      <c r="C222" s="99" t="s">
        <v>319</v>
      </c>
      <c r="D222" s="42" t="s">
        <v>376</v>
      </c>
      <c r="E222" s="33">
        <v>143800</v>
      </c>
      <c r="F222" s="34">
        <v>117000</v>
      </c>
    </row>
    <row r="223" spans="1:6" x14ac:dyDescent="0.35">
      <c r="A223" s="74"/>
      <c r="B223" s="77"/>
      <c r="C223" s="100"/>
      <c r="D223" s="43" t="s">
        <v>234</v>
      </c>
      <c r="E223" s="33">
        <f>E222/2</f>
        <v>71900</v>
      </c>
      <c r="F223" s="33">
        <f t="shared" ref="F223" si="136">F222/2</f>
        <v>58500</v>
      </c>
    </row>
    <row r="224" spans="1:6" x14ac:dyDescent="0.35">
      <c r="A224" s="75"/>
      <c r="B224" s="78"/>
      <c r="C224" s="101"/>
      <c r="D224" s="43" t="s">
        <v>235</v>
      </c>
      <c r="E224" s="33">
        <f>E222-E223</f>
        <v>71900</v>
      </c>
      <c r="F224" s="33">
        <f t="shared" ref="F224" si="137">F222-F223</f>
        <v>58500</v>
      </c>
    </row>
    <row r="225" spans="1:6" x14ac:dyDescent="0.35">
      <c r="A225" s="73" t="s">
        <v>147</v>
      </c>
      <c r="B225" s="76" t="s">
        <v>287</v>
      </c>
      <c r="C225" s="99" t="s">
        <v>319</v>
      </c>
      <c r="D225" s="42" t="s">
        <v>376</v>
      </c>
      <c r="E225" s="33">
        <v>129700</v>
      </c>
      <c r="F225" s="34">
        <v>115600</v>
      </c>
    </row>
    <row r="226" spans="1:6" x14ac:dyDescent="0.35">
      <c r="A226" s="74"/>
      <c r="B226" s="77"/>
      <c r="C226" s="100"/>
      <c r="D226" s="43" t="s">
        <v>234</v>
      </c>
      <c r="E226" s="33">
        <f>E225/2</f>
        <v>64850</v>
      </c>
      <c r="F226" s="33">
        <f t="shared" ref="F226" si="138">F225/2</f>
        <v>57800</v>
      </c>
    </row>
    <row r="227" spans="1:6" x14ac:dyDescent="0.35">
      <c r="A227" s="75"/>
      <c r="B227" s="78"/>
      <c r="C227" s="101"/>
      <c r="D227" s="43" t="s">
        <v>235</v>
      </c>
      <c r="E227" s="33">
        <f>E225-E226</f>
        <v>64850</v>
      </c>
      <c r="F227" s="33">
        <f t="shared" ref="F227" si="139">F225-F226</f>
        <v>57800</v>
      </c>
    </row>
    <row r="228" spans="1:6" x14ac:dyDescent="0.35">
      <c r="A228" s="73" t="s">
        <v>149</v>
      </c>
      <c r="B228" s="76" t="s">
        <v>360</v>
      </c>
      <c r="C228" s="99" t="s">
        <v>319</v>
      </c>
      <c r="D228" s="42" t="s">
        <v>376</v>
      </c>
      <c r="E228" s="33">
        <v>143800</v>
      </c>
      <c r="F228" s="34">
        <v>122300</v>
      </c>
    </row>
    <row r="229" spans="1:6" x14ac:dyDescent="0.35">
      <c r="A229" s="74"/>
      <c r="B229" s="77"/>
      <c r="C229" s="100"/>
      <c r="D229" s="43" t="s">
        <v>234</v>
      </c>
      <c r="E229" s="33">
        <f>E228/2</f>
        <v>71900</v>
      </c>
      <c r="F229" s="33">
        <f t="shared" ref="F229" si="140">F228/2</f>
        <v>61150</v>
      </c>
    </row>
    <row r="230" spans="1:6" x14ac:dyDescent="0.35">
      <c r="A230" s="75"/>
      <c r="B230" s="78"/>
      <c r="C230" s="101"/>
      <c r="D230" s="43" t="s">
        <v>235</v>
      </c>
      <c r="E230" s="33">
        <f>E228-E229</f>
        <v>71900</v>
      </c>
      <c r="F230" s="33">
        <f t="shared" ref="F230" si="141">F228-F229</f>
        <v>61150</v>
      </c>
    </row>
    <row r="231" spans="1:6" x14ac:dyDescent="0.35">
      <c r="A231" s="73" t="s">
        <v>151</v>
      </c>
      <c r="B231" s="76" t="s">
        <v>288</v>
      </c>
      <c r="C231" s="99" t="s">
        <v>319</v>
      </c>
      <c r="D231" s="42" t="s">
        <v>376</v>
      </c>
      <c r="E231" s="33">
        <v>201800</v>
      </c>
      <c r="F231" s="34">
        <v>141200</v>
      </c>
    </row>
    <row r="232" spans="1:6" x14ac:dyDescent="0.35">
      <c r="A232" s="74"/>
      <c r="B232" s="77"/>
      <c r="C232" s="100"/>
      <c r="D232" s="43" t="s">
        <v>234</v>
      </c>
      <c r="E232" s="33">
        <f>E231/2</f>
        <v>100900</v>
      </c>
      <c r="F232" s="33">
        <f t="shared" ref="F232" si="142">F231/2</f>
        <v>70600</v>
      </c>
    </row>
    <row r="233" spans="1:6" x14ac:dyDescent="0.35">
      <c r="A233" s="75"/>
      <c r="B233" s="78"/>
      <c r="C233" s="101"/>
      <c r="D233" s="43" t="s">
        <v>235</v>
      </c>
      <c r="E233" s="33">
        <f>E231-E232</f>
        <v>100900</v>
      </c>
      <c r="F233" s="33">
        <f t="shared" ref="F233" si="143">F231-F232</f>
        <v>70600</v>
      </c>
    </row>
    <row r="234" spans="1:6" x14ac:dyDescent="0.35">
      <c r="A234" s="73" t="s">
        <v>153</v>
      </c>
      <c r="B234" s="76" t="s">
        <v>361</v>
      </c>
      <c r="C234" s="99" t="s">
        <v>319</v>
      </c>
      <c r="D234" s="42" t="s">
        <v>376</v>
      </c>
      <c r="E234" s="33">
        <v>129700</v>
      </c>
      <c r="F234" s="34">
        <v>90800</v>
      </c>
    </row>
    <row r="235" spans="1:6" x14ac:dyDescent="0.35">
      <c r="A235" s="74"/>
      <c r="B235" s="77"/>
      <c r="C235" s="100"/>
      <c r="D235" s="43" t="s">
        <v>234</v>
      </c>
      <c r="E235" s="33">
        <f>E234/2</f>
        <v>64850</v>
      </c>
      <c r="F235" s="33">
        <f t="shared" ref="F235" si="144">F234/2</f>
        <v>45400</v>
      </c>
    </row>
    <row r="236" spans="1:6" x14ac:dyDescent="0.35">
      <c r="A236" s="75"/>
      <c r="B236" s="78"/>
      <c r="C236" s="101"/>
      <c r="D236" s="43" t="s">
        <v>235</v>
      </c>
      <c r="E236" s="33">
        <f>E234-E235</f>
        <v>64850</v>
      </c>
      <c r="F236" s="33">
        <f t="shared" ref="F236" si="145">F234-F235</f>
        <v>45400</v>
      </c>
    </row>
    <row r="237" spans="1:6" x14ac:dyDescent="0.35">
      <c r="A237" s="73" t="s">
        <v>155</v>
      </c>
      <c r="B237" s="76" t="s">
        <v>416</v>
      </c>
      <c r="C237" s="99" t="s">
        <v>319</v>
      </c>
      <c r="D237" s="42" t="s">
        <v>376</v>
      </c>
      <c r="E237" s="33">
        <v>129700</v>
      </c>
      <c r="F237" s="34">
        <v>90800</v>
      </c>
    </row>
    <row r="238" spans="1:6" x14ac:dyDescent="0.35">
      <c r="A238" s="74"/>
      <c r="B238" s="77"/>
      <c r="C238" s="100"/>
      <c r="D238" s="43" t="s">
        <v>234</v>
      </c>
      <c r="E238" s="33">
        <f>E237/2</f>
        <v>64850</v>
      </c>
      <c r="F238" s="33">
        <f t="shared" ref="F238" si="146">F237/2</f>
        <v>45400</v>
      </c>
    </row>
    <row r="239" spans="1:6" x14ac:dyDescent="0.35">
      <c r="A239" s="75"/>
      <c r="B239" s="78"/>
      <c r="C239" s="101"/>
      <c r="D239" s="43" t="s">
        <v>235</v>
      </c>
      <c r="E239" s="33">
        <f>E237-E238</f>
        <v>64850</v>
      </c>
      <c r="F239" s="33">
        <f t="shared" ref="F239" si="147">F237-F238</f>
        <v>45400</v>
      </c>
    </row>
    <row r="240" spans="1:6" x14ac:dyDescent="0.35">
      <c r="A240" s="73" t="s">
        <v>362</v>
      </c>
      <c r="B240" s="76" t="s">
        <v>290</v>
      </c>
      <c r="C240" s="99" t="s">
        <v>319</v>
      </c>
      <c r="D240" s="42" t="s">
        <v>376</v>
      </c>
      <c r="E240" s="33">
        <v>129700</v>
      </c>
      <c r="F240" s="34">
        <v>110000</v>
      </c>
    </row>
    <row r="241" spans="1:6" x14ac:dyDescent="0.35">
      <c r="A241" s="74"/>
      <c r="B241" s="77"/>
      <c r="C241" s="100"/>
      <c r="D241" s="43" t="s">
        <v>234</v>
      </c>
      <c r="E241" s="33">
        <f>E240/2</f>
        <v>64850</v>
      </c>
      <c r="F241" s="33">
        <f t="shared" ref="F241" si="148">F240/2</f>
        <v>55000</v>
      </c>
    </row>
    <row r="242" spans="1:6" x14ac:dyDescent="0.35">
      <c r="A242" s="75"/>
      <c r="B242" s="78"/>
      <c r="C242" s="101"/>
      <c r="D242" s="43" t="s">
        <v>235</v>
      </c>
      <c r="E242" s="33">
        <f>E240-E241</f>
        <v>64850</v>
      </c>
      <c r="F242" s="33">
        <f t="shared" ref="F242" si="149">F240-F241</f>
        <v>55000</v>
      </c>
    </row>
    <row r="243" spans="1:6" x14ac:dyDescent="0.35">
      <c r="A243" s="73" t="s">
        <v>157</v>
      </c>
      <c r="B243" s="76" t="s">
        <v>363</v>
      </c>
      <c r="C243" s="99" t="s">
        <v>319</v>
      </c>
      <c r="D243" s="42" t="s">
        <v>376</v>
      </c>
      <c r="E243" s="33">
        <v>129700</v>
      </c>
      <c r="F243" s="34">
        <v>90800</v>
      </c>
    </row>
    <row r="244" spans="1:6" x14ac:dyDescent="0.35">
      <c r="A244" s="74"/>
      <c r="B244" s="77"/>
      <c r="C244" s="100"/>
      <c r="D244" s="43" t="s">
        <v>234</v>
      </c>
      <c r="E244" s="33">
        <f>E243/2</f>
        <v>64850</v>
      </c>
      <c r="F244" s="33">
        <f t="shared" ref="F244" si="150">F243/2</f>
        <v>45400</v>
      </c>
    </row>
    <row r="245" spans="1:6" x14ac:dyDescent="0.35">
      <c r="A245" s="75"/>
      <c r="B245" s="78"/>
      <c r="C245" s="101"/>
      <c r="D245" s="43" t="s">
        <v>235</v>
      </c>
      <c r="E245" s="33">
        <f>E243-E244</f>
        <v>64850</v>
      </c>
      <c r="F245" s="33">
        <f t="shared" ref="F245" si="151">F243-F244</f>
        <v>45400</v>
      </c>
    </row>
    <row r="246" spans="1:6" x14ac:dyDescent="0.35">
      <c r="A246" s="73" t="s">
        <v>364</v>
      </c>
      <c r="B246" s="76" t="s">
        <v>365</v>
      </c>
      <c r="C246" s="99" t="s">
        <v>319</v>
      </c>
      <c r="D246" s="42" t="s">
        <v>376</v>
      </c>
      <c r="E246" s="33">
        <v>142700</v>
      </c>
      <c r="F246" s="34">
        <v>129700</v>
      </c>
    </row>
    <row r="247" spans="1:6" x14ac:dyDescent="0.35">
      <c r="A247" s="74"/>
      <c r="B247" s="77"/>
      <c r="C247" s="100"/>
      <c r="D247" s="43" t="s">
        <v>234</v>
      </c>
      <c r="E247" s="33">
        <f>E246/2</f>
        <v>71350</v>
      </c>
      <c r="F247" s="33">
        <f t="shared" ref="F247" si="152">F246/2</f>
        <v>64850</v>
      </c>
    </row>
    <row r="248" spans="1:6" x14ac:dyDescent="0.35">
      <c r="A248" s="75"/>
      <c r="B248" s="78"/>
      <c r="C248" s="101"/>
      <c r="D248" s="43" t="s">
        <v>235</v>
      </c>
      <c r="E248" s="33">
        <f>E246-E247</f>
        <v>71350</v>
      </c>
      <c r="F248" s="33">
        <f t="shared" ref="F248" si="153">F246-F247</f>
        <v>64850</v>
      </c>
    </row>
    <row r="249" spans="1:6" x14ac:dyDescent="0.35">
      <c r="A249" s="73" t="s">
        <v>160</v>
      </c>
      <c r="B249" s="76" t="s">
        <v>366</v>
      </c>
      <c r="C249" s="99" t="s">
        <v>319</v>
      </c>
      <c r="D249" s="42" t="s">
        <v>376</v>
      </c>
      <c r="E249" s="33">
        <v>158200</v>
      </c>
      <c r="F249" s="34">
        <v>143800</v>
      </c>
    </row>
    <row r="250" spans="1:6" x14ac:dyDescent="0.35">
      <c r="A250" s="74"/>
      <c r="B250" s="77"/>
      <c r="C250" s="100"/>
      <c r="D250" s="43" t="s">
        <v>234</v>
      </c>
      <c r="E250" s="33">
        <f>E249/2</f>
        <v>79100</v>
      </c>
      <c r="F250" s="33">
        <f t="shared" ref="F250" si="154">F249/2</f>
        <v>71900</v>
      </c>
    </row>
    <row r="251" spans="1:6" x14ac:dyDescent="0.35">
      <c r="A251" s="75"/>
      <c r="B251" s="78"/>
      <c r="C251" s="101"/>
      <c r="D251" s="43" t="s">
        <v>235</v>
      </c>
      <c r="E251" s="33">
        <f>E249-E250</f>
        <v>79100</v>
      </c>
      <c r="F251" s="33">
        <f t="shared" ref="F251" si="155">F249-F250</f>
        <v>71900</v>
      </c>
    </row>
    <row r="252" spans="1:6" x14ac:dyDescent="0.35">
      <c r="A252" s="73" t="s">
        <v>162</v>
      </c>
      <c r="B252" s="76" t="s">
        <v>367</v>
      </c>
      <c r="C252" s="99" t="s">
        <v>319</v>
      </c>
      <c r="D252" s="42" t="s">
        <v>376</v>
      </c>
      <c r="E252" s="33">
        <v>143800</v>
      </c>
      <c r="F252" s="34">
        <v>122300</v>
      </c>
    </row>
    <row r="253" spans="1:6" x14ac:dyDescent="0.35">
      <c r="A253" s="74"/>
      <c r="B253" s="77"/>
      <c r="C253" s="100"/>
      <c r="D253" s="43" t="s">
        <v>234</v>
      </c>
      <c r="E253" s="33">
        <f>E252/2</f>
        <v>71900</v>
      </c>
      <c r="F253" s="33">
        <f t="shared" ref="F253" si="156">F252/2</f>
        <v>61150</v>
      </c>
    </row>
    <row r="254" spans="1:6" x14ac:dyDescent="0.35">
      <c r="A254" s="75"/>
      <c r="B254" s="78"/>
      <c r="C254" s="101"/>
      <c r="D254" s="43" t="s">
        <v>235</v>
      </c>
      <c r="E254" s="33">
        <f>E252-E253</f>
        <v>71900</v>
      </c>
      <c r="F254" s="33">
        <f t="shared" ref="F254" si="157">F252-F253</f>
        <v>61150</v>
      </c>
    </row>
    <row r="255" spans="1:6" x14ac:dyDescent="0.35">
      <c r="A255" s="73" t="s">
        <v>164</v>
      </c>
      <c r="B255" s="76">
        <v>37350</v>
      </c>
      <c r="C255" s="99" t="s">
        <v>319</v>
      </c>
      <c r="D255" s="42" t="s">
        <v>376</v>
      </c>
      <c r="E255" s="33">
        <v>143800</v>
      </c>
      <c r="F255" s="34">
        <v>122300</v>
      </c>
    </row>
    <row r="256" spans="1:6" x14ac:dyDescent="0.35">
      <c r="A256" s="74"/>
      <c r="B256" s="77"/>
      <c r="C256" s="100"/>
      <c r="D256" s="43" t="s">
        <v>234</v>
      </c>
      <c r="E256" s="33">
        <f>E255/2</f>
        <v>71900</v>
      </c>
      <c r="F256" s="33">
        <f t="shared" ref="F256" si="158">F255/2</f>
        <v>61150</v>
      </c>
    </row>
    <row r="257" spans="1:6" x14ac:dyDescent="0.35">
      <c r="A257" s="75"/>
      <c r="B257" s="78"/>
      <c r="C257" s="101"/>
      <c r="D257" s="43" t="s">
        <v>235</v>
      </c>
      <c r="E257" s="33">
        <f>E255-E256</f>
        <v>71900</v>
      </c>
      <c r="F257" s="33">
        <f t="shared" ref="F257" si="159">F255-F256</f>
        <v>61150</v>
      </c>
    </row>
    <row r="258" spans="1:6" x14ac:dyDescent="0.35">
      <c r="A258" s="73" t="s">
        <v>166</v>
      </c>
      <c r="B258" s="76" t="s">
        <v>368</v>
      </c>
      <c r="C258" s="99" t="s">
        <v>319</v>
      </c>
      <c r="D258" s="42" t="s">
        <v>376</v>
      </c>
      <c r="E258" s="33">
        <v>143800</v>
      </c>
      <c r="F258" s="34">
        <v>122300</v>
      </c>
    </row>
    <row r="259" spans="1:6" x14ac:dyDescent="0.35">
      <c r="A259" s="74"/>
      <c r="B259" s="77"/>
      <c r="C259" s="100"/>
      <c r="D259" s="43" t="s">
        <v>234</v>
      </c>
      <c r="E259" s="33">
        <f>E258/2</f>
        <v>71900</v>
      </c>
      <c r="F259" s="33">
        <f t="shared" ref="F259" si="160">F258/2</f>
        <v>61150</v>
      </c>
    </row>
    <row r="260" spans="1:6" x14ac:dyDescent="0.35">
      <c r="A260" s="75"/>
      <c r="B260" s="78"/>
      <c r="C260" s="101"/>
      <c r="D260" s="43" t="s">
        <v>235</v>
      </c>
      <c r="E260" s="33">
        <f>E258-E259</f>
        <v>71900</v>
      </c>
      <c r="F260" s="33">
        <f t="shared" ref="F260" si="161">F258-F259</f>
        <v>61150</v>
      </c>
    </row>
    <row r="261" spans="1:6" x14ac:dyDescent="0.35">
      <c r="A261" s="73" t="s">
        <v>369</v>
      </c>
      <c r="B261" s="76" t="s">
        <v>292</v>
      </c>
      <c r="C261" s="99" t="s">
        <v>319</v>
      </c>
      <c r="D261" s="42" t="s">
        <v>376</v>
      </c>
      <c r="E261" s="33">
        <v>135000</v>
      </c>
      <c r="F261" s="34">
        <v>130000</v>
      </c>
    </row>
    <row r="262" spans="1:6" x14ac:dyDescent="0.35">
      <c r="A262" s="74"/>
      <c r="B262" s="77"/>
      <c r="C262" s="100"/>
      <c r="D262" s="43" t="s">
        <v>234</v>
      </c>
      <c r="E262" s="33">
        <f>E261/2</f>
        <v>67500</v>
      </c>
      <c r="F262" s="33">
        <f t="shared" ref="F262" si="162">F261/2</f>
        <v>65000</v>
      </c>
    </row>
    <row r="263" spans="1:6" x14ac:dyDescent="0.35">
      <c r="A263" s="75"/>
      <c r="B263" s="78"/>
      <c r="C263" s="101"/>
      <c r="D263" s="43" t="s">
        <v>235</v>
      </c>
      <c r="E263" s="33">
        <f>E261-E262</f>
        <v>67500</v>
      </c>
      <c r="F263" s="33">
        <f t="shared" ref="F263" si="163">F261-F262</f>
        <v>65000</v>
      </c>
    </row>
    <row r="264" spans="1:6" x14ac:dyDescent="0.35">
      <c r="A264" s="73" t="s">
        <v>171</v>
      </c>
      <c r="B264" s="76">
        <v>37734</v>
      </c>
      <c r="C264" s="99" t="s">
        <v>319</v>
      </c>
      <c r="D264" s="42" t="s">
        <v>376</v>
      </c>
      <c r="E264" s="33">
        <v>164800</v>
      </c>
      <c r="F264" s="34">
        <v>149800</v>
      </c>
    </row>
    <row r="265" spans="1:6" x14ac:dyDescent="0.35">
      <c r="A265" s="74"/>
      <c r="B265" s="77"/>
      <c r="C265" s="100"/>
      <c r="D265" s="43" t="s">
        <v>234</v>
      </c>
      <c r="E265" s="33">
        <f>E264/2</f>
        <v>82400</v>
      </c>
      <c r="F265" s="33">
        <f t="shared" ref="F265" si="164">F264/2</f>
        <v>74900</v>
      </c>
    </row>
    <row r="266" spans="1:6" x14ac:dyDescent="0.35">
      <c r="A266" s="75"/>
      <c r="B266" s="78"/>
      <c r="C266" s="101"/>
      <c r="D266" s="43" t="s">
        <v>235</v>
      </c>
      <c r="E266" s="33">
        <f>E264-E265</f>
        <v>82400</v>
      </c>
      <c r="F266" s="33">
        <f t="shared" ref="F266" si="165">F264-F265</f>
        <v>74900</v>
      </c>
    </row>
    <row r="267" spans="1:6" x14ac:dyDescent="0.35">
      <c r="A267" s="73" t="s">
        <v>173</v>
      </c>
      <c r="B267" s="76" t="s">
        <v>370</v>
      </c>
      <c r="C267" s="99" t="s">
        <v>319</v>
      </c>
      <c r="D267" s="42" t="s">
        <v>376</v>
      </c>
      <c r="E267" s="33">
        <v>158200</v>
      </c>
      <c r="F267" s="34">
        <v>143800</v>
      </c>
    </row>
    <row r="268" spans="1:6" x14ac:dyDescent="0.35">
      <c r="A268" s="74"/>
      <c r="B268" s="77"/>
      <c r="C268" s="100"/>
      <c r="D268" s="43" t="s">
        <v>234</v>
      </c>
      <c r="E268" s="33">
        <f>E267/2</f>
        <v>79100</v>
      </c>
      <c r="F268" s="33">
        <f t="shared" ref="F268" si="166">F267/2</f>
        <v>71900</v>
      </c>
    </row>
    <row r="269" spans="1:6" x14ac:dyDescent="0.35">
      <c r="A269" s="75"/>
      <c r="B269" s="78"/>
      <c r="C269" s="101"/>
      <c r="D269" s="43" t="s">
        <v>235</v>
      </c>
      <c r="E269" s="33">
        <f>E267-E268</f>
        <v>79100</v>
      </c>
      <c r="F269" s="33">
        <f t="shared" ref="F269" si="167">F267-F268</f>
        <v>71900</v>
      </c>
    </row>
    <row r="270" spans="1:6" x14ac:dyDescent="0.35">
      <c r="A270" s="73" t="s">
        <v>175</v>
      </c>
      <c r="B270" s="76">
        <v>37359</v>
      </c>
      <c r="C270" s="99" t="s">
        <v>319</v>
      </c>
      <c r="D270" s="42" t="s">
        <v>376</v>
      </c>
      <c r="E270" s="33">
        <v>158200</v>
      </c>
      <c r="F270" s="34">
        <v>143800</v>
      </c>
    </row>
    <row r="271" spans="1:6" x14ac:dyDescent="0.35">
      <c r="A271" s="74"/>
      <c r="B271" s="77"/>
      <c r="C271" s="100"/>
      <c r="D271" s="43" t="s">
        <v>234</v>
      </c>
      <c r="E271" s="33">
        <f>E270/2</f>
        <v>79100</v>
      </c>
      <c r="F271" s="33">
        <f t="shared" ref="F271" si="168">F270/2</f>
        <v>71900</v>
      </c>
    </row>
    <row r="272" spans="1:6" x14ac:dyDescent="0.35">
      <c r="A272" s="75"/>
      <c r="B272" s="78"/>
      <c r="C272" s="101"/>
      <c r="D272" s="43" t="s">
        <v>235</v>
      </c>
      <c r="E272" s="33">
        <f>E270-E271</f>
        <v>79100</v>
      </c>
      <c r="F272" s="33">
        <f t="shared" ref="F272" si="169">F270-F271</f>
        <v>71900</v>
      </c>
    </row>
    <row r="273" spans="1:6" x14ac:dyDescent="0.35">
      <c r="A273" s="73" t="s">
        <v>177</v>
      </c>
      <c r="B273" s="76">
        <v>37724</v>
      </c>
      <c r="C273" s="99" t="s">
        <v>319</v>
      </c>
      <c r="D273" s="42" t="s">
        <v>376</v>
      </c>
      <c r="E273" s="33">
        <v>158200</v>
      </c>
      <c r="F273" s="34">
        <v>143800</v>
      </c>
    </row>
    <row r="274" spans="1:6" x14ac:dyDescent="0.35">
      <c r="A274" s="74"/>
      <c r="B274" s="77"/>
      <c r="C274" s="100"/>
      <c r="D274" s="43" t="s">
        <v>234</v>
      </c>
      <c r="E274" s="33">
        <f>E273/2</f>
        <v>79100</v>
      </c>
      <c r="F274" s="33">
        <f t="shared" ref="F274" si="170">F273/2</f>
        <v>71900</v>
      </c>
    </row>
    <row r="275" spans="1:6" x14ac:dyDescent="0.35">
      <c r="A275" s="75"/>
      <c r="B275" s="78"/>
      <c r="C275" s="101"/>
      <c r="D275" s="43" t="s">
        <v>235</v>
      </c>
      <c r="E275" s="33">
        <f>E273-E274</f>
        <v>79100</v>
      </c>
      <c r="F275" s="33">
        <f t="shared" ref="F275" si="171">F273-F274</f>
        <v>71900</v>
      </c>
    </row>
    <row r="276" spans="1:6" x14ac:dyDescent="0.35">
      <c r="A276" s="73" t="s">
        <v>179</v>
      </c>
      <c r="B276" s="76" t="s">
        <v>371</v>
      </c>
      <c r="C276" s="99" t="s">
        <v>319</v>
      </c>
      <c r="D276" s="42" t="s">
        <v>376</v>
      </c>
      <c r="E276" s="33">
        <v>162800</v>
      </c>
      <c r="F276" s="34">
        <v>148000</v>
      </c>
    </row>
    <row r="277" spans="1:6" x14ac:dyDescent="0.35">
      <c r="A277" s="74"/>
      <c r="B277" s="77"/>
      <c r="C277" s="100"/>
      <c r="D277" s="43" t="s">
        <v>234</v>
      </c>
      <c r="E277" s="33">
        <f>E276/2</f>
        <v>81400</v>
      </c>
      <c r="F277" s="33">
        <f t="shared" ref="F277" si="172">F276/2</f>
        <v>74000</v>
      </c>
    </row>
    <row r="278" spans="1:6" x14ac:dyDescent="0.35">
      <c r="A278" s="75"/>
      <c r="B278" s="78"/>
      <c r="C278" s="101"/>
      <c r="D278" s="43" t="s">
        <v>235</v>
      </c>
      <c r="E278" s="33">
        <f>E276-E277</f>
        <v>81400</v>
      </c>
      <c r="F278" s="33">
        <f t="shared" ref="F278" si="173">F276-F277</f>
        <v>74000</v>
      </c>
    </row>
    <row r="279" spans="1:6" x14ac:dyDescent="0.35">
      <c r="A279" s="73" t="s">
        <v>181</v>
      </c>
      <c r="B279" s="76" t="s">
        <v>372</v>
      </c>
      <c r="C279" s="99" t="s">
        <v>319</v>
      </c>
      <c r="D279" s="42" t="s">
        <v>376</v>
      </c>
      <c r="E279" s="33">
        <v>201800</v>
      </c>
      <c r="F279" s="34">
        <v>178000</v>
      </c>
    </row>
    <row r="280" spans="1:6" x14ac:dyDescent="0.35">
      <c r="A280" s="74"/>
      <c r="B280" s="77"/>
      <c r="C280" s="100"/>
      <c r="D280" s="43" t="s">
        <v>234</v>
      </c>
      <c r="E280" s="33">
        <f>E279/2</f>
        <v>100900</v>
      </c>
      <c r="F280" s="33">
        <f t="shared" ref="F280" si="174">F279/2</f>
        <v>89000</v>
      </c>
    </row>
    <row r="281" spans="1:6" x14ac:dyDescent="0.35">
      <c r="A281" s="75"/>
      <c r="B281" s="78"/>
      <c r="C281" s="101"/>
      <c r="D281" s="43" t="s">
        <v>235</v>
      </c>
      <c r="E281" s="33">
        <f>E279-E280</f>
        <v>100900</v>
      </c>
      <c r="F281" s="33">
        <f t="shared" ref="F281" si="175">F279-F280</f>
        <v>89000</v>
      </c>
    </row>
  </sheetData>
  <mergeCells count="278">
    <mergeCell ref="A13:F13"/>
    <mergeCell ref="A14:A15"/>
    <mergeCell ref="B14:B15"/>
    <mergeCell ref="C14:C15"/>
    <mergeCell ref="E14:F14"/>
    <mergeCell ref="A18:A20"/>
    <mergeCell ref="B18:B20"/>
    <mergeCell ref="C18:C20"/>
    <mergeCell ref="A5:F5"/>
    <mergeCell ref="A6:F6"/>
    <mergeCell ref="A7:F7"/>
    <mergeCell ref="A8:F8"/>
    <mergeCell ref="A9:F9"/>
    <mergeCell ref="A10:F10"/>
    <mergeCell ref="D14:D15"/>
    <mergeCell ref="A17:F17"/>
    <mergeCell ref="A11:F11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C27:C29"/>
    <mergeCell ref="A42:A44"/>
    <mergeCell ref="B42:B44"/>
    <mergeCell ref="C42:C44"/>
    <mergeCell ref="A48:A50"/>
    <mergeCell ref="B48:B50"/>
    <mergeCell ref="C48:C50"/>
    <mergeCell ref="A36:A38"/>
    <mergeCell ref="B36:B38"/>
    <mergeCell ref="C36:C38"/>
    <mergeCell ref="A39:A41"/>
    <mergeCell ref="B39:B41"/>
    <mergeCell ref="C39:C41"/>
    <mergeCell ref="A45:A47"/>
    <mergeCell ref="B45:B47"/>
    <mergeCell ref="C45:C47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96:A98"/>
    <mergeCell ref="B96:B98"/>
    <mergeCell ref="C96:C98"/>
    <mergeCell ref="A99:A101"/>
    <mergeCell ref="B99:B101"/>
    <mergeCell ref="C99:C101"/>
    <mergeCell ref="A87:A89"/>
    <mergeCell ref="B87:B89"/>
    <mergeCell ref="C87:C89"/>
    <mergeCell ref="A90:A92"/>
    <mergeCell ref="B90:B92"/>
    <mergeCell ref="C90:C92"/>
    <mergeCell ref="A93:A95"/>
    <mergeCell ref="B93:B95"/>
    <mergeCell ref="C93:C95"/>
    <mergeCell ref="A108:A110"/>
    <mergeCell ref="B108:B110"/>
    <mergeCell ref="C108:C110"/>
    <mergeCell ref="A111:A113"/>
    <mergeCell ref="B111:B113"/>
    <mergeCell ref="C111:C113"/>
    <mergeCell ref="A102:A104"/>
    <mergeCell ref="B102:B104"/>
    <mergeCell ref="C102:C104"/>
    <mergeCell ref="A105:A107"/>
    <mergeCell ref="B105:B107"/>
    <mergeCell ref="C105:C107"/>
    <mergeCell ref="A123:A125"/>
    <mergeCell ref="B123:B125"/>
    <mergeCell ref="C123:C125"/>
    <mergeCell ref="A126:A128"/>
    <mergeCell ref="B126:B128"/>
    <mergeCell ref="C126:C128"/>
    <mergeCell ref="A114:A116"/>
    <mergeCell ref="B114:B116"/>
    <mergeCell ref="C114:C116"/>
    <mergeCell ref="A120:A122"/>
    <mergeCell ref="B120:B122"/>
    <mergeCell ref="C120:C122"/>
    <mergeCell ref="A117:A119"/>
    <mergeCell ref="B117:B119"/>
    <mergeCell ref="C117:C119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89:A191"/>
    <mergeCell ref="B189:B191"/>
    <mergeCell ref="C189:C191"/>
    <mergeCell ref="A192:A194"/>
    <mergeCell ref="B192:B194"/>
    <mergeCell ref="C192:C194"/>
    <mergeCell ref="A198:A200"/>
    <mergeCell ref="B198:B200"/>
    <mergeCell ref="C198:C200"/>
    <mergeCell ref="A204:A206"/>
    <mergeCell ref="B204:B206"/>
    <mergeCell ref="C204:C206"/>
    <mergeCell ref="A207:A209"/>
    <mergeCell ref="B207:B209"/>
    <mergeCell ref="C207:C209"/>
    <mergeCell ref="A195:A197"/>
    <mergeCell ref="B195:B197"/>
    <mergeCell ref="C195:C197"/>
    <mergeCell ref="A201:A203"/>
    <mergeCell ref="B201:B203"/>
    <mergeCell ref="C201:C203"/>
    <mergeCell ref="A216:A218"/>
    <mergeCell ref="B216:B218"/>
    <mergeCell ref="C216:C218"/>
    <mergeCell ref="A219:A221"/>
    <mergeCell ref="B219:B221"/>
    <mergeCell ref="C219:C221"/>
    <mergeCell ref="A210:A212"/>
    <mergeCell ref="B210:B212"/>
    <mergeCell ref="C210:C212"/>
    <mergeCell ref="A213:A215"/>
    <mergeCell ref="B213:B215"/>
    <mergeCell ref="C213:C215"/>
    <mergeCell ref="A228:A230"/>
    <mergeCell ref="B228:B230"/>
    <mergeCell ref="C228:C230"/>
    <mergeCell ref="A231:A233"/>
    <mergeCell ref="B231:B233"/>
    <mergeCell ref="C231:C233"/>
    <mergeCell ref="A222:A224"/>
    <mergeCell ref="B222:B224"/>
    <mergeCell ref="C222:C224"/>
    <mergeCell ref="A225:A227"/>
    <mergeCell ref="B225:B227"/>
    <mergeCell ref="C225:C227"/>
    <mergeCell ref="A243:A245"/>
    <mergeCell ref="B243:B245"/>
    <mergeCell ref="C243:C245"/>
    <mergeCell ref="A246:A248"/>
    <mergeCell ref="B246:B248"/>
    <mergeCell ref="C246:C248"/>
    <mergeCell ref="A234:A236"/>
    <mergeCell ref="B234:B236"/>
    <mergeCell ref="C234:C236"/>
    <mergeCell ref="A240:A242"/>
    <mergeCell ref="B240:B242"/>
    <mergeCell ref="C240:C242"/>
    <mergeCell ref="A237:A239"/>
    <mergeCell ref="B237:B239"/>
    <mergeCell ref="C237:C239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1:A23"/>
    <mergeCell ref="B21:B23"/>
    <mergeCell ref="C21:C23"/>
    <mergeCell ref="A279:A281"/>
    <mergeCell ref="B279:B281"/>
    <mergeCell ref="C279:C281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</mergeCells>
  <pageMargins left="0.59055118110236227" right="0.23622047244094491" top="0.86614173228346458" bottom="0.39370078740157483" header="0.27559055118110237" footer="0.31496062992125984"/>
  <pageSetup paperSize="9" fitToHeight="31" orientation="portrait" r:id="rId1"/>
  <headerFooter>
    <oddFooter>&amp;Lмагистратура
очная форма&amp;R&amp;P</oddFooter>
  </headerFooter>
  <rowBreaks count="8" manualBreakCount="8">
    <brk id="35" max="5" man="1"/>
    <brk id="68" max="5" man="1"/>
    <brk id="98" max="5" man="1"/>
    <brk id="131" max="5" man="1"/>
    <brk id="161" max="5" man="1"/>
    <brk id="191" max="5" man="1"/>
    <brk id="221" max="5" man="1"/>
    <brk id="2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"/>
  <sheetViews>
    <sheetView zoomScaleNormal="100" zoomScaleSheetLayoutView="90" workbookViewId="0">
      <selection activeCell="A29" sqref="A29:A31"/>
    </sheetView>
  </sheetViews>
  <sheetFormatPr defaultColWidth="9.1796875" defaultRowHeight="18" x14ac:dyDescent="0.35"/>
  <cols>
    <col min="1" max="1" width="49.1796875" style="17" customWidth="1"/>
    <col min="2" max="2" width="7.1796875" style="5" customWidth="1"/>
    <col min="3" max="3" width="9.1796875" style="12" customWidth="1"/>
    <col min="4" max="4" width="10.26953125" style="5" customWidth="1"/>
    <col min="5" max="5" width="18.7265625" style="12" customWidth="1"/>
    <col min="6" max="10" width="9.1796875" style="12"/>
    <col min="11" max="11" width="9.1796875" style="2"/>
    <col min="12" max="16384" width="9.1796875" style="12"/>
  </cols>
  <sheetData>
    <row r="1" spans="1:11" s="1" customFormat="1" x14ac:dyDescent="0.35">
      <c r="A1" s="16"/>
      <c r="B1" s="5"/>
      <c r="C1" s="5"/>
      <c r="D1" s="5"/>
      <c r="E1" s="28" t="s">
        <v>307</v>
      </c>
      <c r="K1" s="2"/>
    </row>
    <row r="2" spans="1:11" s="1" customFormat="1" x14ac:dyDescent="0.35">
      <c r="A2" s="16"/>
      <c r="B2" s="5"/>
      <c r="C2" s="5"/>
      <c r="D2" s="5"/>
      <c r="E2" s="30" t="s">
        <v>413</v>
      </c>
      <c r="K2" s="2"/>
    </row>
    <row r="3" spans="1:11" s="1" customFormat="1" x14ac:dyDescent="0.35">
      <c r="A3" s="16"/>
      <c r="B3" s="5"/>
      <c r="C3" s="5"/>
      <c r="D3" s="5"/>
      <c r="E3" s="31" t="s">
        <v>311</v>
      </c>
      <c r="K3" s="2"/>
    </row>
    <row r="4" spans="1:11" s="1" customFormat="1" x14ac:dyDescent="0.35">
      <c r="A4" s="16"/>
      <c r="B4" s="5"/>
      <c r="C4" s="5"/>
      <c r="D4" s="5"/>
      <c r="E4" s="11"/>
      <c r="K4" s="2"/>
    </row>
    <row r="5" spans="1:11" s="1" customFormat="1" x14ac:dyDescent="0.35">
      <c r="A5" s="91" t="s">
        <v>0</v>
      </c>
      <c r="B5" s="91"/>
      <c r="C5" s="91"/>
      <c r="D5" s="91"/>
      <c r="E5" s="91"/>
      <c r="K5" s="2"/>
    </row>
    <row r="6" spans="1:11" s="1" customFormat="1" x14ac:dyDescent="0.35">
      <c r="A6" s="91" t="s">
        <v>309</v>
      </c>
      <c r="B6" s="91"/>
      <c r="C6" s="91"/>
      <c r="D6" s="91"/>
      <c r="E6" s="91"/>
      <c r="K6" s="2"/>
    </row>
    <row r="7" spans="1:11" s="1" customFormat="1" x14ac:dyDescent="0.35">
      <c r="A7" s="91" t="s">
        <v>312</v>
      </c>
      <c r="B7" s="91"/>
      <c r="C7" s="91"/>
      <c r="D7" s="91"/>
      <c r="E7" s="91"/>
      <c r="K7" s="2"/>
    </row>
    <row r="8" spans="1:11" s="1" customFormat="1" x14ac:dyDescent="0.35">
      <c r="A8" s="92" t="s">
        <v>1</v>
      </c>
      <c r="B8" s="92"/>
      <c r="C8" s="92"/>
      <c r="D8" s="92"/>
      <c r="E8" s="92"/>
      <c r="K8" s="2"/>
    </row>
    <row r="9" spans="1:11" s="1" customFormat="1" x14ac:dyDescent="0.35">
      <c r="A9" s="92" t="s">
        <v>401</v>
      </c>
      <c r="B9" s="92"/>
      <c r="C9" s="92"/>
      <c r="D9" s="92"/>
      <c r="E9" s="92"/>
      <c r="K9" s="2"/>
    </row>
    <row r="10" spans="1:11" s="1" customFormat="1" x14ac:dyDescent="0.35">
      <c r="A10" s="93" t="s">
        <v>2</v>
      </c>
      <c r="B10" s="93"/>
      <c r="C10" s="93"/>
      <c r="D10" s="93"/>
      <c r="E10" s="93"/>
      <c r="K10" s="2"/>
    </row>
    <row r="11" spans="1:11" s="1" customFormat="1" x14ac:dyDescent="0.35">
      <c r="A11" s="97" t="s">
        <v>3</v>
      </c>
      <c r="B11" s="97"/>
      <c r="C11" s="97"/>
      <c r="D11" s="97"/>
      <c r="E11" s="97"/>
      <c r="K11" s="2"/>
    </row>
    <row r="12" spans="1:11" s="129" customFormat="1" ht="18" customHeight="1" x14ac:dyDescent="0.35">
      <c r="A12" s="128" t="s">
        <v>433</v>
      </c>
      <c r="B12" s="128"/>
      <c r="C12" s="128"/>
      <c r="D12" s="128"/>
      <c r="E12" s="128"/>
      <c r="F12" s="130"/>
      <c r="G12" s="130"/>
      <c r="H12" s="130"/>
      <c r="I12" s="130"/>
    </row>
    <row r="13" spans="1:11" s="5" customFormat="1" x14ac:dyDescent="0.35">
      <c r="A13" s="3"/>
      <c r="B13" s="3"/>
      <c r="C13" s="3"/>
      <c r="D13" s="3"/>
      <c r="E13" s="3"/>
      <c r="K13" s="2"/>
    </row>
    <row r="14" spans="1:11" s="8" customFormat="1" ht="39" x14ac:dyDescent="0.35">
      <c r="A14" s="69" t="s">
        <v>4</v>
      </c>
      <c r="B14" s="69" t="s">
        <v>5</v>
      </c>
      <c r="C14" s="69" t="s">
        <v>6</v>
      </c>
      <c r="D14" s="69" t="s">
        <v>377</v>
      </c>
      <c r="E14" s="69" t="s">
        <v>403</v>
      </c>
      <c r="K14" s="19"/>
    </row>
    <row r="15" spans="1:11" s="8" customFormat="1" ht="17.5" x14ac:dyDescent="0.35">
      <c r="A15" s="69">
        <v>1</v>
      </c>
      <c r="B15" s="69">
        <v>2</v>
      </c>
      <c r="C15" s="69">
        <v>3</v>
      </c>
      <c r="D15" s="69">
        <v>4</v>
      </c>
      <c r="E15" s="69">
        <v>6</v>
      </c>
      <c r="K15" s="19"/>
    </row>
    <row r="16" spans="1:11" s="11" customFormat="1" ht="17.5" x14ac:dyDescent="0.35">
      <c r="A16" s="96" t="s">
        <v>11</v>
      </c>
      <c r="B16" s="96"/>
      <c r="C16" s="96"/>
      <c r="D16" s="96"/>
      <c r="E16" s="96"/>
      <c r="K16" s="50"/>
    </row>
    <row r="17" spans="1:9" x14ac:dyDescent="0.35">
      <c r="A17" s="109" t="s">
        <v>12</v>
      </c>
      <c r="B17" s="110" t="s">
        <v>13</v>
      </c>
      <c r="C17" s="111" t="s">
        <v>14</v>
      </c>
      <c r="D17" s="42" t="s">
        <v>376</v>
      </c>
      <c r="E17" s="34">
        <v>129000</v>
      </c>
    </row>
    <row r="18" spans="1:9" x14ac:dyDescent="0.35">
      <c r="A18" s="109"/>
      <c r="B18" s="110"/>
      <c r="C18" s="111"/>
      <c r="D18" s="43" t="s">
        <v>234</v>
      </c>
      <c r="E18" s="33">
        <f t="shared" ref="E18" si="0">E17/2</f>
        <v>64500</v>
      </c>
    </row>
    <row r="19" spans="1:9" x14ac:dyDescent="0.35">
      <c r="A19" s="109"/>
      <c r="B19" s="110"/>
      <c r="C19" s="111"/>
      <c r="D19" s="43" t="s">
        <v>235</v>
      </c>
      <c r="E19" s="33">
        <f t="shared" ref="E19" si="1">E17-E18</f>
        <v>64500</v>
      </c>
    </row>
    <row r="20" spans="1:9" x14ac:dyDescent="0.35">
      <c r="A20" s="73" t="s">
        <v>414</v>
      </c>
      <c r="B20" s="76" t="s">
        <v>415</v>
      </c>
      <c r="C20" s="79" t="s">
        <v>14</v>
      </c>
      <c r="D20" s="42" t="s">
        <v>376</v>
      </c>
      <c r="E20" s="34">
        <v>105000</v>
      </c>
      <c r="F20" s="57"/>
      <c r="G20" s="1"/>
      <c r="I20" s="2"/>
    </row>
    <row r="21" spans="1:9" x14ac:dyDescent="0.35">
      <c r="A21" s="74"/>
      <c r="B21" s="77"/>
      <c r="C21" s="80"/>
      <c r="D21" s="43" t="s">
        <v>234</v>
      </c>
      <c r="E21" s="33">
        <f t="shared" ref="E21" si="2">E20/2</f>
        <v>52500</v>
      </c>
      <c r="F21" s="57"/>
      <c r="G21" s="1"/>
      <c r="I21" s="2"/>
    </row>
    <row r="22" spans="1:9" x14ac:dyDescent="0.35">
      <c r="A22" s="75"/>
      <c r="B22" s="78"/>
      <c r="C22" s="81"/>
      <c r="D22" s="43" t="s">
        <v>235</v>
      </c>
      <c r="E22" s="33">
        <f t="shared" ref="E22" si="3">E20-E21</f>
        <v>52500</v>
      </c>
      <c r="F22" s="57"/>
      <c r="G22" s="1"/>
      <c r="I22" s="2"/>
    </row>
    <row r="23" spans="1:9" x14ac:dyDescent="0.35">
      <c r="A23" s="73" t="s">
        <v>15</v>
      </c>
      <c r="B23" s="76" t="s">
        <v>16</v>
      </c>
      <c r="C23" s="79" t="s">
        <v>17</v>
      </c>
      <c r="D23" s="42" t="s">
        <v>376</v>
      </c>
      <c r="E23" s="34">
        <v>136000</v>
      </c>
    </row>
    <row r="24" spans="1:9" x14ac:dyDescent="0.35">
      <c r="A24" s="74"/>
      <c r="B24" s="77"/>
      <c r="C24" s="80"/>
      <c r="D24" s="43" t="s">
        <v>234</v>
      </c>
      <c r="E24" s="33">
        <f t="shared" ref="E24" si="4">E23/2</f>
        <v>68000</v>
      </c>
    </row>
    <row r="25" spans="1:9" x14ac:dyDescent="0.35">
      <c r="A25" s="75"/>
      <c r="B25" s="78"/>
      <c r="C25" s="81"/>
      <c r="D25" s="43" t="s">
        <v>235</v>
      </c>
      <c r="E25" s="33">
        <f t="shared" ref="E25" si="5">E23-E24</f>
        <v>68000</v>
      </c>
    </row>
    <row r="26" spans="1:9" x14ac:dyDescent="0.35">
      <c r="A26" s="73" t="s">
        <v>18</v>
      </c>
      <c r="B26" s="76" t="s">
        <v>19</v>
      </c>
      <c r="C26" s="79" t="s">
        <v>14</v>
      </c>
      <c r="D26" s="42" t="s">
        <v>376</v>
      </c>
      <c r="E26" s="34">
        <v>135200</v>
      </c>
    </row>
    <row r="27" spans="1:9" x14ac:dyDescent="0.35">
      <c r="A27" s="74"/>
      <c r="B27" s="77"/>
      <c r="C27" s="80"/>
      <c r="D27" s="43" t="s">
        <v>234</v>
      </c>
      <c r="E27" s="33">
        <f t="shared" ref="E27" si="6">E26/2</f>
        <v>67600</v>
      </c>
    </row>
    <row r="28" spans="1:9" x14ac:dyDescent="0.35">
      <c r="A28" s="75"/>
      <c r="B28" s="78"/>
      <c r="C28" s="81"/>
      <c r="D28" s="43" t="s">
        <v>235</v>
      </c>
      <c r="E28" s="33">
        <f t="shared" ref="E28" si="7">E26-E27</f>
        <v>67600</v>
      </c>
    </row>
    <row r="29" spans="1:9" x14ac:dyDescent="0.35">
      <c r="A29" s="73" t="s">
        <v>20</v>
      </c>
      <c r="B29" s="76" t="s">
        <v>21</v>
      </c>
      <c r="C29" s="79" t="s">
        <v>14</v>
      </c>
      <c r="D29" s="42" t="s">
        <v>376</v>
      </c>
      <c r="E29" s="34">
        <v>91600</v>
      </c>
    </row>
    <row r="30" spans="1:9" x14ac:dyDescent="0.35">
      <c r="A30" s="74"/>
      <c r="B30" s="77"/>
      <c r="C30" s="80"/>
      <c r="D30" s="43" t="s">
        <v>234</v>
      </c>
      <c r="E30" s="33">
        <f t="shared" ref="E30" si="8">E29/2</f>
        <v>45800</v>
      </c>
    </row>
    <row r="31" spans="1:9" x14ac:dyDescent="0.35">
      <c r="A31" s="75"/>
      <c r="B31" s="78"/>
      <c r="C31" s="81"/>
      <c r="D31" s="43" t="s">
        <v>235</v>
      </c>
      <c r="E31" s="33">
        <f t="shared" ref="E31" si="9">E29-E30</f>
        <v>45800</v>
      </c>
    </row>
    <row r="32" spans="1:9" x14ac:dyDescent="0.35">
      <c r="A32" s="73" t="s">
        <v>22</v>
      </c>
      <c r="B32" s="76" t="s">
        <v>23</v>
      </c>
      <c r="C32" s="79" t="s">
        <v>14</v>
      </c>
      <c r="D32" s="42" t="s">
        <v>376</v>
      </c>
      <c r="E32" s="34">
        <v>129000</v>
      </c>
    </row>
    <row r="33" spans="1:5" x14ac:dyDescent="0.35">
      <c r="A33" s="74"/>
      <c r="B33" s="77"/>
      <c r="C33" s="80"/>
      <c r="D33" s="43" t="s">
        <v>234</v>
      </c>
      <c r="E33" s="33">
        <f t="shared" ref="E33" si="10">E32/2</f>
        <v>64500</v>
      </c>
    </row>
    <row r="34" spans="1:5" x14ac:dyDescent="0.35">
      <c r="A34" s="75"/>
      <c r="B34" s="78"/>
      <c r="C34" s="81"/>
      <c r="D34" s="43" t="s">
        <v>235</v>
      </c>
      <c r="E34" s="33">
        <f t="shared" ref="E34" si="11">E32-E33</f>
        <v>64500</v>
      </c>
    </row>
    <row r="35" spans="1:5" x14ac:dyDescent="0.35">
      <c r="A35" s="73" t="s">
        <v>24</v>
      </c>
      <c r="B35" s="76" t="s">
        <v>25</v>
      </c>
      <c r="C35" s="79" t="s">
        <v>14</v>
      </c>
      <c r="D35" s="42" t="s">
        <v>376</v>
      </c>
      <c r="E35" s="34">
        <v>129000</v>
      </c>
    </row>
    <row r="36" spans="1:5" x14ac:dyDescent="0.35">
      <c r="A36" s="74"/>
      <c r="B36" s="77"/>
      <c r="C36" s="80"/>
      <c r="D36" s="43" t="s">
        <v>234</v>
      </c>
      <c r="E36" s="33">
        <f t="shared" ref="E36" si="12">E35/2</f>
        <v>64500</v>
      </c>
    </row>
    <row r="37" spans="1:5" x14ac:dyDescent="0.35">
      <c r="A37" s="75"/>
      <c r="B37" s="78"/>
      <c r="C37" s="81"/>
      <c r="D37" s="43" t="s">
        <v>235</v>
      </c>
      <c r="E37" s="33">
        <f t="shared" ref="E37" si="13">E35-E36</f>
        <v>64500</v>
      </c>
    </row>
    <row r="38" spans="1:5" x14ac:dyDescent="0.35">
      <c r="A38" s="73" t="s">
        <v>26</v>
      </c>
      <c r="B38" s="76" t="s">
        <v>27</v>
      </c>
      <c r="C38" s="79" t="s">
        <v>14</v>
      </c>
      <c r="D38" s="42" t="s">
        <v>376</v>
      </c>
      <c r="E38" s="34">
        <v>122500</v>
      </c>
    </row>
    <row r="39" spans="1:5" x14ac:dyDescent="0.35">
      <c r="A39" s="74"/>
      <c r="B39" s="77"/>
      <c r="C39" s="80"/>
      <c r="D39" s="43" t="s">
        <v>234</v>
      </c>
      <c r="E39" s="33">
        <f t="shared" ref="E39" si="14">E38/2</f>
        <v>61250</v>
      </c>
    </row>
    <row r="40" spans="1:5" x14ac:dyDescent="0.35">
      <c r="A40" s="75"/>
      <c r="B40" s="78"/>
      <c r="C40" s="81"/>
      <c r="D40" s="43" t="s">
        <v>235</v>
      </c>
      <c r="E40" s="33">
        <f t="shared" ref="E40" si="15">E38-E39</f>
        <v>61250</v>
      </c>
    </row>
    <row r="41" spans="1:5" x14ac:dyDescent="0.35">
      <c r="A41" s="73" t="s">
        <v>28</v>
      </c>
      <c r="B41" s="76" t="s">
        <v>29</v>
      </c>
      <c r="C41" s="79" t="s">
        <v>14</v>
      </c>
      <c r="D41" s="42" t="s">
        <v>376</v>
      </c>
      <c r="E41" s="34">
        <v>100000</v>
      </c>
    </row>
    <row r="42" spans="1:5" x14ac:dyDescent="0.35">
      <c r="A42" s="74"/>
      <c r="B42" s="77"/>
      <c r="C42" s="80"/>
      <c r="D42" s="43" t="s">
        <v>234</v>
      </c>
      <c r="E42" s="33">
        <f t="shared" ref="E42" si="16">E41/2</f>
        <v>50000</v>
      </c>
    </row>
    <row r="43" spans="1:5" x14ac:dyDescent="0.35">
      <c r="A43" s="75"/>
      <c r="B43" s="78"/>
      <c r="C43" s="81"/>
      <c r="D43" s="43" t="s">
        <v>235</v>
      </c>
      <c r="E43" s="33">
        <f t="shared" ref="E43" si="17">E41-E42</f>
        <v>50000</v>
      </c>
    </row>
    <row r="44" spans="1:5" x14ac:dyDescent="0.35">
      <c r="A44" s="73" t="s">
        <v>30</v>
      </c>
      <c r="B44" s="76" t="s">
        <v>31</v>
      </c>
      <c r="C44" s="79" t="s">
        <v>14</v>
      </c>
      <c r="D44" s="42" t="s">
        <v>376</v>
      </c>
      <c r="E44" s="34">
        <v>100000</v>
      </c>
    </row>
    <row r="45" spans="1:5" x14ac:dyDescent="0.35">
      <c r="A45" s="74"/>
      <c r="B45" s="77"/>
      <c r="C45" s="80"/>
      <c r="D45" s="43" t="s">
        <v>234</v>
      </c>
      <c r="E45" s="33">
        <f t="shared" ref="E45" si="18">E44/2</f>
        <v>50000</v>
      </c>
    </row>
    <row r="46" spans="1:5" x14ac:dyDescent="0.35">
      <c r="A46" s="75"/>
      <c r="B46" s="78"/>
      <c r="C46" s="81"/>
      <c r="D46" s="43" t="s">
        <v>235</v>
      </c>
      <c r="E46" s="33">
        <f t="shared" ref="E46" si="19">E44-E45</f>
        <v>50000</v>
      </c>
    </row>
    <row r="47" spans="1:5" x14ac:dyDescent="0.35">
      <c r="A47" s="73" t="s">
        <v>32</v>
      </c>
      <c r="B47" s="76" t="s">
        <v>33</v>
      </c>
      <c r="C47" s="79" t="s">
        <v>14</v>
      </c>
      <c r="D47" s="42" t="s">
        <v>376</v>
      </c>
      <c r="E47" s="34">
        <v>100000</v>
      </c>
    </row>
    <row r="48" spans="1:5" x14ac:dyDescent="0.35">
      <c r="A48" s="74"/>
      <c r="B48" s="77"/>
      <c r="C48" s="80"/>
      <c r="D48" s="43" t="s">
        <v>234</v>
      </c>
      <c r="E48" s="33">
        <f t="shared" ref="E48" si="20">E47/2</f>
        <v>50000</v>
      </c>
    </row>
    <row r="49" spans="1:5" x14ac:dyDescent="0.35">
      <c r="A49" s="75"/>
      <c r="B49" s="78"/>
      <c r="C49" s="81"/>
      <c r="D49" s="43" t="s">
        <v>235</v>
      </c>
      <c r="E49" s="33">
        <f t="shared" ref="E49" si="21">E47-E48</f>
        <v>50000</v>
      </c>
    </row>
    <row r="50" spans="1:5" x14ac:dyDescent="0.35">
      <c r="A50" s="73" t="s">
        <v>34</v>
      </c>
      <c r="B50" s="76" t="s">
        <v>35</v>
      </c>
      <c r="C50" s="79" t="s">
        <v>14</v>
      </c>
      <c r="D50" s="42" t="s">
        <v>376</v>
      </c>
      <c r="E50" s="34">
        <v>120700</v>
      </c>
    </row>
    <row r="51" spans="1:5" x14ac:dyDescent="0.35">
      <c r="A51" s="74"/>
      <c r="B51" s="77"/>
      <c r="C51" s="80"/>
      <c r="D51" s="43" t="s">
        <v>234</v>
      </c>
      <c r="E51" s="33">
        <f t="shared" ref="E51" si="22">E50/2</f>
        <v>60350</v>
      </c>
    </row>
    <row r="52" spans="1:5" x14ac:dyDescent="0.35">
      <c r="A52" s="75"/>
      <c r="B52" s="78"/>
      <c r="C52" s="81"/>
      <c r="D52" s="43" t="s">
        <v>235</v>
      </c>
      <c r="E52" s="33">
        <f t="shared" ref="E52" si="23">E50-E51</f>
        <v>60350</v>
      </c>
    </row>
    <row r="53" spans="1:5" x14ac:dyDescent="0.35">
      <c r="A53" s="73" t="s">
        <v>36</v>
      </c>
      <c r="B53" s="76" t="s">
        <v>37</v>
      </c>
      <c r="C53" s="79" t="s">
        <v>14</v>
      </c>
      <c r="D53" s="42" t="s">
        <v>376</v>
      </c>
      <c r="E53" s="34">
        <v>138000</v>
      </c>
    </row>
    <row r="54" spans="1:5" x14ac:dyDescent="0.35">
      <c r="A54" s="74"/>
      <c r="B54" s="77"/>
      <c r="C54" s="80"/>
      <c r="D54" s="43" t="s">
        <v>234</v>
      </c>
      <c r="E54" s="33">
        <f t="shared" ref="E54" si="24">E53/2</f>
        <v>69000</v>
      </c>
    </row>
    <row r="55" spans="1:5" x14ac:dyDescent="0.35">
      <c r="A55" s="75"/>
      <c r="B55" s="78"/>
      <c r="C55" s="81"/>
      <c r="D55" s="43" t="s">
        <v>235</v>
      </c>
      <c r="E55" s="33">
        <f t="shared" ref="E55" si="25">E53-E54</f>
        <v>69000</v>
      </c>
    </row>
    <row r="56" spans="1:5" x14ac:dyDescent="0.35">
      <c r="A56" s="73" t="s">
        <v>38</v>
      </c>
      <c r="B56" s="76" t="s">
        <v>39</v>
      </c>
      <c r="C56" s="79" t="s">
        <v>14</v>
      </c>
      <c r="D56" s="42" t="s">
        <v>376</v>
      </c>
      <c r="E56" s="34">
        <v>105000</v>
      </c>
    </row>
    <row r="57" spans="1:5" x14ac:dyDescent="0.35">
      <c r="A57" s="74"/>
      <c r="B57" s="77"/>
      <c r="C57" s="80"/>
      <c r="D57" s="43" t="s">
        <v>234</v>
      </c>
      <c r="E57" s="33">
        <f t="shared" ref="E57" si="26">E56/2</f>
        <v>52500</v>
      </c>
    </row>
    <row r="58" spans="1:5" x14ac:dyDescent="0.35">
      <c r="A58" s="75"/>
      <c r="B58" s="78"/>
      <c r="C58" s="81"/>
      <c r="D58" s="43" t="s">
        <v>235</v>
      </c>
      <c r="E58" s="33">
        <f t="shared" ref="E58" si="27">E56-E57</f>
        <v>52500</v>
      </c>
    </row>
    <row r="59" spans="1:5" x14ac:dyDescent="0.35">
      <c r="A59" s="73" t="s">
        <v>40</v>
      </c>
      <c r="B59" s="76" t="s">
        <v>41</v>
      </c>
      <c r="C59" s="79" t="s">
        <v>14</v>
      </c>
      <c r="D59" s="42" t="s">
        <v>376</v>
      </c>
      <c r="E59" s="34">
        <v>113000</v>
      </c>
    </row>
    <row r="60" spans="1:5" x14ac:dyDescent="0.35">
      <c r="A60" s="74"/>
      <c r="B60" s="77"/>
      <c r="C60" s="80"/>
      <c r="D60" s="43" t="s">
        <v>234</v>
      </c>
      <c r="E60" s="33">
        <f t="shared" ref="E60" si="28">E59/2</f>
        <v>56500</v>
      </c>
    </row>
    <row r="61" spans="1:5" x14ac:dyDescent="0.35">
      <c r="A61" s="75"/>
      <c r="B61" s="78"/>
      <c r="C61" s="81"/>
      <c r="D61" s="43" t="s">
        <v>235</v>
      </c>
      <c r="E61" s="33">
        <f t="shared" ref="E61" si="29">E59-E60</f>
        <v>56500</v>
      </c>
    </row>
    <row r="62" spans="1:5" x14ac:dyDescent="0.35">
      <c r="A62" s="73" t="s">
        <v>42</v>
      </c>
      <c r="B62" s="76" t="s">
        <v>43</v>
      </c>
      <c r="C62" s="79" t="s">
        <v>14</v>
      </c>
      <c r="D62" s="42" t="s">
        <v>376</v>
      </c>
      <c r="E62" s="34">
        <v>117600</v>
      </c>
    </row>
    <row r="63" spans="1:5" x14ac:dyDescent="0.35">
      <c r="A63" s="74"/>
      <c r="B63" s="77"/>
      <c r="C63" s="80"/>
      <c r="D63" s="43" t="s">
        <v>234</v>
      </c>
      <c r="E63" s="33">
        <f t="shared" ref="E63" si="30">E62/2</f>
        <v>58800</v>
      </c>
    </row>
    <row r="64" spans="1:5" x14ac:dyDescent="0.35">
      <c r="A64" s="75"/>
      <c r="B64" s="78"/>
      <c r="C64" s="81"/>
      <c r="D64" s="43" t="s">
        <v>235</v>
      </c>
      <c r="E64" s="33">
        <f t="shared" ref="E64" si="31">E62-E63</f>
        <v>58800</v>
      </c>
    </row>
    <row r="65" spans="1:5" x14ac:dyDescent="0.35">
      <c r="A65" s="73" t="s">
        <v>44</v>
      </c>
      <c r="B65" s="76" t="s">
        <v>45</v>
      </c>
      <c r="C65" s="79" t="s">
        <v>14</v>
      </c>
      <c r="D65" s="42" t="s">
        <v>376</v>
      </c>
      <c r="E65" s="34">
        <v>105000</v>
      </c>
    </row>
    <row r="66" spans="1:5" x14ac:dyDescent="0.35">
      <c r="A66" s="74"/>
      <c r="B66" s="77"/>
      <c r="C66" s="80"/>
      <c r="D66" s="43" t="s">
        <v>234</v>
      </c>
      <c r="E66" s="33">
        <f t="shared" ref="E66" si="32">E65/2</f>
        <v>52500</v>
      </c>
    </row>
    <row r="67" spans="1:5" x14ac:dyDescent="0.35">
      <c r="A67" s="75"/>
      <c r="B67" s="78"/>
      <c r="C67" s="81"/>
      <c r="D67" s="43" t="s">
        <v>235</v>
      </c>
      <c r="E67" s="33">
        <f t="shared" ref="E67" si="33">E65-E66</f>
        <v>52500</v>
      </c>
    </row>
    <row r="68" spans="1:5" x14ac:dyDescent="0.35">
      <c r="A68" s="73" t="s">
        <v>46</v>
      </c>
      <c r="B68" s="76" t="s">
        <v>47</v>
      </c>
      <c r="C68" s="79" t="s">
        <v>14</v>
      </c>
      <c r="D68" s="42" t="s">
        <v>376</v>
      </c>
      <c r="E68" s="34">
        <v>100000</v>
      </c>
    </row>
    <row r="69" spans="1:5" x14ac:dyDescent="0.35">
      <c r="A69" s="74"/>
      <c r="B69" s="77"/>
      <c r="C69" s="80"/>
      <c r="D69" s="43" t="s">
        <v>234</v>
      </c>
      <c r="E69" s="33">
        <f t="shared" ref="E69" si="34">E68/2</f>
        <v>50000</v>
      </c>
    </row>
    <row r="70" spans="1:5" x14ac:dyDescent="0.35">
      <c r="A70" s="75"/>
      <c r="B70" s="78"/>
      <c r="C70" s="81"/>
      <c r="D70" s="43" t="s">
        <v>235</v>
      </c>
      <c r="E70" s="33">
        <f t="shared" ref="E70" si="35">E68-E69</f>
        <v>50000</v>
      </c>
    </row>
    <row r="71" spans="1:5" x14ac:dyDescent="0.35">
      <c r="A71" s="73" t="s">
        <v>48</v>
      </c>
      <c r="B71" s="76" t="s">
        <v>49</v>
      </c>
      <c r="C71" s="79" t="s">
        <v>14</v>
      </c>
      <c r="D71" s="42" t="s">
        <v>376</v>
      </c>
      <c r="E71" s="34">
        <v>98600</v>
      </c>
    </row>
    <row r="72" spans="1:5" x14ac:dyDescent="0.35">
      <c r="A72" s="74"/>
      <c r="B72" s="77"/>
      <c r="C72" s="80"/>
      <c r="D72" s="43" t="s">
        <v>234</v>
      </c>
      <c r="E72" s="33">
        <f t="shared" ref="E72" si="36">E71/2</f>
        <v>49300</v>
      </c>
    </row>
    <row r="73" spans="1:5" x14ac:dyDescent="0.35">
      <c r="A73" s="75"/>
      <c r="B73" s="78"/>
      <c r="C73" s="81"/>
      <c r="D73" s="43" t="s">
        <v>235</v>
      </c>
      <c r="E73" s="33">
        <f t="shared" ref="E73" si="37">E71-E72</f>
        <v>49300</v>
      </c>
    </row>
    <row r="74" spans="1:5" x14ac:dyDescent="0.35">
      <c r="A74" s="73" t="s">
        <v>51</v>
      </c>
      <c r="B74" s="76" t="s">
        <v>52</v>
      </c>
      <c r="C74" s="79" t="s">
        <v>14</v>
      </c>
      <c r="D74" s="42" t="s">
        <v>376</v>
      </c>
      <c r="E74" s="34">
        <v>129000</v>
      </c>
    </row>
    <row r="75" spans="1:5" x14ac:dyDescent="0.35">
      <c r="A75" s="74"/>
      <c r="B75" s="77"/>
      <c r="C75" s="80"/>
      <c r="D75" s="43" t="s">
        <v>234</v>
      </c>
      <c r="E75" s="33">
        <f t="shared" ref="E75" si="38">E74/2</f>
        <v>64500</v>
      </c>
    </row>
    <row r="76" spans="1:5" x14ac:dyDescent="0.35">
      <c r="A76" s="75"/>
      <c r="B76" s="78"/>
      <c r="C76" s="81"/>
      <c r="D76" s="43" t="s">
        <v>235</v>
      </c>
      <c r="E76" s="33">
        <f t="shared" ref="E76" si="39">E74-E75</f>
        <v>64500</v>
      </c>
    </row>
    <row r="77" spans="1:5" x14ac:dyDescent="0.35">
      <c r="A77" s="73" t="s">
        <v>53</v>
      </c>
      <c r="B77" s="76" t="s">
        <v>54</v>
      </c>
      <c r="C77" s="79" t="s">
        <v>14</v>
      </c>
      <c r="D77" s="42" t="s">
        <v>376</v>
      </c>
      <c r="E77" s="34">
        <v>129000</v>
      </c>
    </row>
    <row r="78" spans="1:5" x14ac:dyDescent="0.35">
      <c r="A78" s="74"/>
      <c r="B78" s="77"/>
      <c r="C78" s="80"/>
      <c r="D78" s="43" t="s">
        <v>234</v>
      </c>
      <c r="E78" s="33">
        <f t="shared" ref="E78" si="40">E77/2</f>
        <v>64500</v>
      </c>
    </row>
    <row r="79" spans="1:5" x14ac:dyDescent="0.35">
      <c r="A79" s="75"/>
      <c r="B79" s="78"/>
      <c r="C79" s="81"/>
      <c r="D79" s="43" t="s">
        <v>235</v>
      </c>
      <c r="E79" s="33">
        <f t="shared" ref="E79" si="41">E77-E78</f>
        <v>64500</v>
      </c>
    </row>
    <row r="80" spans="1:5" x14ac:dyDescent="0.35">
      <c r="A80" s="73" t="s">
        <v>55</v>
      </c>
      <c r="B80" s="76" t="s">
        <v>56</v>
      </c>
      <c r="C80" s="79" t="s">
        <v>14</v>
      </c>
      <c r="D80" s="42" t="s">
        <v>376</v>
      </c>
      <c r="E80" s="34">
        <v>129000</v>
      </c>
    </row>
    <row r="81" spans="1:5" x14ac:dyDescent="0.35">
      <c r="A81" s="74"/>
      <c r="B81" s="77"/>
      <c r="C81" s="80"/>
      <c r="D81" s="43" t="s">
        <v>234</v>
      </c>
      <c r="E81" s="33">
        <f t="shared" ref="E81" si="42">E80/2</f>
        <v>64500</v>
      </c>
    </row>
    <row r="82" spans="1:5" x14ac:dyDescent="0.35">
      <c r="A82" s="75"/>
      <c r="B82" s="78"/>
      <c r="C82" s="81"/>
      <c r="D82" s="43" t="s">
        <v>235</v>
      </c>
      <c r="E82" s="33">
        <f t="shared" ref="E82" si="43">E80-E81</f>
        <v>64500</v>
      </c>
    </row>
    <row r="83" spans="1:5" x14ac:dyDescent="0.35">
      <c r="A83" s="73" t="s">
        <v>57</v>
      </c>
      <c r="B83" s="76" t="s">
        <v>58</v>
      </c>
      <c r="C83" s="79" t="s">
        <v>14</v>
      </c>
      <c r="D83" s="42" t="s">
        <v>376</v>
      </c>
      <c r="E83" s="34">
        <v>129000</v>
      </c>
    </row>
    <row r="84" spans="1:5" x14ac:dyDescent="0.35">
      <c r="A84" s="74"/>
      <c r="B84" s="77"/>
      <c r="C84" s="80"/>
      <c r="D84" s="43" t="s">
        <v>234</v>
      </c>
      <c r="E84" s="33">
        <f t="shared" ref="E84" si="44">E83/2</f>
        <v>64500</v>
      </c>
    </row>
    <row r="85" spans="1:5" x14ac:dyDescent="0.35">
      <c r="A85" s="75"/>
      <c r="B85" s="78"/>
      <c r="C85" s="81"/>
      <c r="D85" s="43" t="s">
        <v>235</v>
      </c>
      <c r="E85" s="33">
        <f t="shared" ref="E85" si="45">E83-E84</f>
        <v>64500</v>
      </c>
    </row>
    <row r="86" spans="1:5" x14ac:dyDescent="0.35">
      <c r="A86" s="73" t="s">
        <v>59</v>
      </c>
      <c r="B86" s="76" t="s">
        <v>60</v>
      </c>
      <c r="C86" s="79" t="s">
        <v>14</v>
      </c>
      <c r="D86" s="42" t="s">
        <v>376</v>
      </c>
      <c r="E86" s="34">
        <v>105000</v>
      </c>
    </row>
    <row r="87" spans="1:5" x14ac:dyDescent="0.35">
      <c r="A87" s="74"/>
      <c r="B87" s="77"/>
      <c r="C87" s="80"/>
      <c r="D87" s="43" t="s">
        <v>234</v>
      </c>
      <c r="E87" s="33">
        <f t="shared" ref="E87" si="46">E86/2</f>
        <v>52500</v>
      </c>
    </row>
    <row r="88" spans="1:5" x14ac:dyDescent="0.35">
      <c r="A88" s="75"/>
      <c r="B88" s="78"/>
      <c r="C88" s="81"/>
      <c r="D88" s="43" t="s">
        <v>235</v>
      </c>
      <c r="E88" s="33">
        <f t="shared" ref="E88" si="47">E86-E87</f>
        <v>52500</v>
      </c>
    </row>
    <row r="89" spans="1:5" x14ac:dyDescent="0.35">
      <c r="A89" s="73" t="s">
        <v>61</v>
      </c>
      <c r="B89" s="76" t="s">
        <v>62</v>
      </c>
      <c r="C89" s="79" t="s">
        <v>14</v>
      </c>
      <c r="D89" s="42" t="s">
        <v>376</v>
      </c>
      <c r="E89" s="34">
        <v>134300</v>
      </c>
    </row>
    <row r="90" spans="1:5" x14ac:dyDescent="0.35">
      <c r="A90" s="74"/>
      <c r="B90" s="77"/>
      <c r="C90" s="80"/>
      <c r="D90" s="43" t="s">
        <v>234</v>
      </c>
      <c r="E90" s="33">
        <f t="shared" ref="E90" si="48">E89/2</f>
        <v>67150</v>
      </c>
    </row>
    <row r="91" spans="1:5" x14ac:dyDescent="0.35">
      <c r="A91" s="75"/>
      <c r="B91" s="78"/>
      <c r="C91" s="81"/>
      <c r="D91" s="43" t="s">
        <v>235</v>
      </c>
      <c r="E91" s="33">
        <f t="shared" ref="E91" si="49">E89-E90</f>
        <v>67150</v>
      </c>
    </row>
    <row r="92" spans="1:5" x14ac:dyDescent="0.35">
      <c r="A92" s="73" t="s">
        <v>63</v>
      </c>
      <c r="B92" s="76" t="s">
        <v>64</v>
      </c>
      <c r="C92" s="79" t="s">
        <v>14</v>
      </c>
      <c r="D92" s="42" t="s">
        <v>376</v>
      </c>
      <c r="E92" s="34">
        <v>129000</v>
      </c>
    </row>
    <row r="93" spans="1:5" x14ac:dyDescent="0.35">
      <c r="A93" s="74"/>
      <c r="B93" s="77"/>
      <c r="C93" s="80"/>
      <c r="D93" s="43" t="s">
        <v>234</v>
      </c>
      <c r="E93" s="33">
        <f t="shared" ref="E93" si="50">E92/2</f>
        <v>64500</v>
      </c>
    </row>
    <row r="94" spans="1:5" x14ac:dyDescent="0.35">
      <c r="A94" s="75"/>
      <c r="B94" s="78"/>
      <c r="C94" s="81"/>
      <c r="D94" s="43" t="s">
        <v>235</v>
      </c>
      <c r="E94" s="33">
        <f t="shared" ref="E94" si="51">E92-E93</f>
        <v>64500</v>
      </c>
    </row>
    <row r="95" spans="1:5" x14ac:dyDescent="0.35">
      <c r="A95" s="73" t="s">
        <v>65</v>
      </c>
      <c r="B95" s="76">
        <v>38426</v>
      </c>
      <c r="C95" s="79" t="s">
        <v>14</v>
      </c>
      <c r="D95" s="42" t="s">
        <v>376</v>
      </c>
      <c r="E95" s="34">
        <v>105000</v>
      </c>
    </row>
    <row r="96" spans="1:5" x14ac:dyDescent="0.35">
      <c r="A96" s="74"/>
      <c r="B96" s="77"/>
      <c r="C96" s="80"/>
      <c r="D96" s="43" t="s">
        <v>234</v>
      </c>
      <c r="E96" s="33">
        <f t="shared" ref="E96" si="52">E95/2</f>
        <v>52500</v>
      </c>
    </row>
    <row r="97" spans="1:5" x14ac:dyDescent="0.35">
      <c r="A97" s="75"/>
      <c r="B97" s="78"/>
      <c r="C97" s="81"/>
      <c r="D97" s="43" t="s">
        <v>235</v>
      </c>
      <c r="E97" s="33">
        <f t="shared" ref="E97" si="53">E95-E96</f>
        <v>52500</v>
      </c>
    </row>
    <row r="98" spans="1:5" x14ac:dyDescent="0.35">
      <c r="A98" s="73" t="s">
        <v>66</v>
      </c>
      <c r="B98" s="76" t="s">
        <v>67</v>
      </c>
      <c r="C98" s="79" t="s">
        <v>14</v>
      </c>
      <c r="D98" s="42" t="s">
        <v>376</v>
      </c>
      <c r="E98" s="34">
        <v>134300</v>
      </c>
    </row>
    <row r="99" spans="1:5" x14ac:dyDescent="0.35">
      <c r="A99" s="74"/>
      <c r="B99" s="77"/>
      <c r="C99" s="80"/>
      <c r="D99" s="43" t="s">
        <v>234</v>
      </c>
      <c r="E99" s="33">
        <f t="shared" ref="E99" si="54">E98/2</f>
        <v>67150</v>
      </c>
    </row>
    <row r="100" spans="1:5" x14ac:dyDescent="0.35">
      <c r="A100" s="75"/>
      <c r="B100" s="78"/>
      <c r="C100" s="81"/>
      <c r="D100" s="43" t="s">
        <v>235</v>
      </c>
      <c r="E100" s="33">
        <f t="shared" ref="E100" si="55">E98-E99</f>
        <v>67150</v>
      </c>
    </row>
    <row r="101" spans="1:5" x14ac:dyDescent="0.35">
      <c r="A101" s="73" t="s">
        <v>68</v>
      </c>
      <c r="B101" s="76" t="s">
        <v>69</v>
      </c>
      <c r="C101" s="79" t="s">
        <v>14</v>
      </c>
      <c r="D101" s="42" t="s">
        <v>376</v>
      </c>
      <c r="E101" s="34">
        <v>129000</v>
      </c>
    </row>
    <row r="102" spans="1:5" x14ac:dyDescent="0.35">
      <c r="A102" s="74"/>
      <c r="B102" s="77"/>
      <c r="C102" s="80"/>
      <c r="D102" s="43" t="s">
        <v>234</v>
      </c>
      <c r="E102" s="33">
        <f t="shared" ref="E102" si="56">E101/2</f>
        <v>64500</v>
      </c>
    </row>
    <row r="103" spans="1:5" x14ac:dyDescent="0.35">
      <c r="A103" s="75"/>
      <c r="B103" s="78"/>
      <c r="C103" s="81"/>
      <c r="D103" s="43" t="s">
        <v>235</v>
      </c>
      <c r="E103" s="33">
        <f t="shared" ref="E103" si="57">E101-E102</f>
        <v>64500</v>
      </c>
    </row>
    <row r="104" spans="1:5" x14ac:dyDescent="0.35">
      <c r="A104" s="73" t="s">
        <v>70</v>
      </c>
      <c r="B104" s="76" t="s">
        <v>71</v>
      </c>
      <c r="C104" s="79" t="s">
        <v>14</v>
      </c>
      <c r="D104" s="42" t="s">
        <v>376</v>
      </c>
      <c r="E104" s="34">
        <v>110000</v>
      </c>
    </row>
    <row r="105" spans="1:5" x14ac:dyDescent="0.35">
      <c r="A105" s="74"/>
      <c r="B105" s="77"/>
      <c r="C105" s="80"/>
      <c r="D105" s="43" t="s">
        <v>234</v>
      </c>
      <c r="E105" s="33">
        <f t="shared" ref="E105" si="58">E104/2</f>
        <v>55000</v>
      </c>
    </row>
    <row r="106" spans="1:5" x14ac:dyDescent="0.35">
      <c r="A106" s="75"/>
      <c r="B106" s="78"/>
      <c r="C106" s="81"/>
      <c r="D106" s="43" t="s">
        <v>235</v>
      </c>
      <c r="E106" s="33">
        <f t="shared" ref="E106" si="59">E104-E105</f>
        <v>55000</v>
      </c>
    </row>
    <row r="107" spans="1:5" x14ac:dyDescent="0.35">
      <c r="A107" s="73" t="s">
        <v>72</v>
      </c>
      <c r="B107" s="76">
        <v>36951</v>
      </c>
      <c r="C107" s="79" t="s">
        <v>14</v>
      </c>
      <c r="D107" s="42" t="s">
        <v>376</v>
      </c>
      <c r="E107" s="34">
        <v>104600</v>
      </c>
    </row>
    <row r="108" spans="1:5" x14ac:dyDescent="0.35">
      <c r="A108" s="74"/>
      <c r="B108" s="77"/>
      <c r="C108" s="80"/>
      <c r="D108" s="43" t="s">
        <v>234</v>
      </c>
      <c r="E108" s="33">
        <f t="shared" ref="E108" si="60">E107/2</f>
        <v>52300</v>
      </c>
    </row>
    <row r="109" spans="1:5" x14ac:dyDescent="0.35">
      <c r="A109" s="75"/>
      <c r="B109" s="78"/>
      <c r="C109" s="81"/>
      <c r="D109" s="43" t="s">
        <v>235</v>
      </c>
      <c r="E109" s="33">
        <f t="shared" ref="E109" si="61">E107-E108</f>
        <v>52300</v>
      </c>
    </row>
    <row r="110" spans="1:5" x14ac:dyDescent="0.35">
      <c r="A110" s="73" t="s">
        <v>73</v>
      </c>
      <c r="B110" s="76">
        <v>36952</v>
      </c>
      <c r="C110" s="79" t="s">
        <v>14</v>
      </c>
      <c r="D110" s="42" t="s">
        <v>376</v>
      </c>
      <c r="E110" s="34">
        <v>108500</v>
      </c>
    </row>
    <row r="111" spans="1:5" x14ac:dyDescent="0.35">
      <c r="A111" s="74"/>
      <c r="B111" s="77"/>
      <c r="C111" s="80"/>
      <c r="D111" s="43" t="s">
        <v>234</v>
      </c>
      <c r="E111" s="33">
        <f t="shared" ref="E111" si="62">E110/2</f>
        <v>54250</v>
      </c>
    </row>
    <row r="112" spans="1:5" x14ac:dyDescent="0.35">
      <c r="A112" s="75"/>
      <c r="B112" s="78"/>
      <c r="C112" s="81"/>
      <c r="D112" s="43" t="s">
        <v>235</v>
      </c>
      <c r="E112" s="33">
        <f t="shared" ref="E112" si="63">E110-E111</f>
        <v>54250</v>
      </c>
    </row>
    <row r="113" spans="1:11" x14ac:dyDescent="0.35">
      <c r="A113" s="73" t="s">
        <v>74</v>
      </c>
      <c r="B113" s="76" t="s">
        <v>75</v>
      </c>
      <c r="C113" s="79" t="s">
        <v>14</v>
      </c>
      <c r="D113" s="42" t="s">
        <v>376</v>
      </c>
      <c r="E113" s="34">
        <v>103500</v>
      </c>
    </row>
    <row r="114" spans="1:11" x14ac:dyDescent="0.35">
      <c r="A114" s="74"/>
      <c r="B114" s="77"/>
      <c r="C114" s="80"/>
      <c r="D114" s="43" t="s">
        <v>234</v>
      </c>
      <c r="E114" s="33">
        <f t="shared" ref="E114" si="64">E113/2</f>
        <v>51750</v>
      </c>
    </row>
    <row r="115" spans="1:11" x14ac:dyDescent="0.35">
      <c r="A115" s="75"/>
      <c r="B115" s="78"/>
      <c r="C115" s="81"/>
      <c r="D115" s="43" t="s">
        <v>235</v>
      </c>
      <c r="E115" s="33">
        <f t="shared" ref="E115" si="65">E113-E114</f>
        <v>51750</v>
      </c>
    </row>
    <row r="116" spans="1:11" x14ac:dyDescent="0.35">
      <c r="A116" s="73" t="s">
        <v>76</v>
      </c>
      <c r="B116" s="76" t="s">
        <v>77</v>
      </c>
      <c r="C116" s="79" t="s">
        <v>14</v>
      </c>
      <c r="D116" s="42" t="s">
        <v>376</v>
      </c>
      <c r="E116" s="34">
        <v>129000</v>
      </c>
    </row>
    <row r="117" spans="1:11" x14ac:dyDescent="0.35">
      <c r="A117" s="74"/>
      <c r="B117" s="77"/>
      <c r="C117" s="80"/>
      <c r="D117" s="43" t="s">
        <v>234</v>
      </c>
      <c r="E117" s="33">
        <f t="shared" ref="E117" si="66">E116/2</f>
        <v>64500</v>
      </c>
    </row>
    <row r="118" spans="1:11" x14ac:dyDescent="0.35">
      <c r="A118" s="75"/>
      <c r="B118" s="78"/>
      <c r="C118" s="81"/>
      <c r="D118" s="43" t="s">
        <v>235</v>
      </c>
      <c r="E118" s="33">
        <f t="shared" ref="E118" si="67">E116-E117</f>
        <v>64500</v>
      </c>
    </row>
    <row r="119" spans="1:11" x14ac:dyDescent="0.35">
      <c r="A119" s="73" t="s">
        <v>78</v>
      </c>
      <c r="B119" s="76">
        <v>36965</v>
      </c>
      <c r="C119" s="79" t="s">
        <v>14</v>
      </c>
      <c r="D119" s="42" t="s">
        <v>376</v>
      </c>
      <c r="E119" s="34">
        <v>105000</v>
      </c>
    </row>
    <row r="120" spans="1:11" x14ac:dyDescent="0.35">
      <c r="A120" s="74"/>
      <c r="B120" s="77"/>
      <c r="C120" s="80"/>
      <c r="D120" s="43" t="s">
        <v>234</v>
      </c>
      <c r="E120" s="33">
        <f t="shared" ref="E120" si="68">E119/2</f>
        <v>52500</v>
      </c>
    </row>
    <row r="121" spans="1:11" x14ac:dyDescent="0.35">
      <c r="A121" s="75"/>
      <c r="B121" s="78"/>
      <c r="C121" s="81"/>
      <c r="D121" s="43" t="s">
        <v>235</v>
      </c>
      <c r="E121" s="33">
        <f t="shared" ref="E121" si="69">E119-E120</f>
        <v>52500</v>
      </c>
    </row>
    <row r="122" spans="1:11" x14ac:dyDescent="0.35">
      <c r="A122" s="73" t="s">
        <v>427</v>
      </c>
      <c r="B122" s="76" t="s">
        <v>429</v>
      </c>
      <c r="C122" s="79" t="s">
        <v>14</v>
      </c>
      <c r="D122" s="42" t="s">
        <v>376</v>
      </c>
      <c r="E122" s="34">
        <v>113000</v>
      </c>
      <c r="F122" s="57"/>
      <c r="G122" s="1"/>
      <c r="I122" s="2"/>
      <c r="K122" s="12"/>
    </row>
    <row r="123" spans="1:11" x14ac:dyDescent="0.35">
      <c r="A123" s="74"/>
      <c r="B123" s="77"/>
      <c r="C123" s="80"/>
      <c r="D123" s="43" t="s">
        <v>234</v>
      </c>
      <c r="E123" s="33">
        <f t="shared" ref="E123" si="70">E122/2</f>
        <v>56500</v>
      </c>
      <c r="F123" s="57"/>
      <c r="G123" s="1"/>
      <c r="I123" s="2"/>
      <c r="K123" s="12"/>
    </row>
    <row r="124" spans="1:11" x14ac:dyDescent="0.35">
      <c r="A124" s="75"/>
      <c r="B124" s="78"/>
      <c r="C124" s="81"/>
      <c r="D124" s="43" t="s">
        <v>235</v>
      </c>
      <c r="E124" s="33">
        <f t="shared" ref="E124" si="71">E122-E123</f>
        <v>56500</v>
      </c>
      <c r="F124" s="57"/>
      <c r="G124" s="1"/>
      <c r="I124" s="2"/>
      <c r="K124" s="12"/>
    </row>
    <row r="125" spans="1:11" x14ac:dyDescent="0.35">
      <c r="A125" s="73" t="s">
        <v>79</v>
      </c>
      <c r="B125" s="76" t="s">
        <v>80</v>
      </c>
      <c r="C125" s="79" t="s">
        <v>14</v>
      </c>
      <c r="D125" s="42" t="s">
        <v>376</v>
      </c>
      <c r="E125" s="34">
        <v>117600</v>
      </c>
    </row>
    <row r="126" spans="1:11" x14ac:dyDescent="0.35">
      <c r="A126" s="74"/>
      <c r="B126" s="77"/>
      <c r="C126" s="80"/>
      <c r="D126" s="43" t="s">
        <v>234</v>
      </c>
      <c r="E126" s="33">
        <f t="shared" ref="E126" si="72">E125/2</f>
        <v>58800</v>
      </c>
    </row>
    <row r="127" spans="1:11" x14ac:dyDescent="0.35">
      <c r="A127" s="75"/>
      <c r="B127" s="78"/>
      <c r="C127" s="81"/>
      <c r="D127" s="43" t="s">
        <v>235</v>
      </c>
      <c r="E127" s="33">
        <f t="shared" ref="E127" si="73">E125-E126</f>
        <v>58800</v>
      </c>
    </row>
    <row r="128" spans="1:11" x14ac:dyDescent="0.35">
      <c r="A128" s="73" t="s">
        <v>81</v>
      </c>
      <c r="B128" s="76" t="s">
        <v>82</v>
      </c>
      <c r="C128" s="79" t="s">
        <v>14</v>
      </c>
      <c r="D128" s="42" t="s">
        <v>376</v>
      </c>
      <c r="E128" s="34">
        <v>124800</v>
      </c>
    </row>
    <row r="129" spans="1:5" x14ac:dyDescent="0.35">
      <c r="A129" s="74"/>
      <c r="B129" s="77"/>
      <c r="C129" s="80"/>
      <c r="D129" s="43" t="s">
        <v>234</v>
      </c>
      <c r="E129" s="33">
        <f t="shared" ref="E129" si="74">E128/2</f>
        <v>62400</v>
      </c>
    </row>
    <row r="130" spans="1:5" x14ac:dyDescent="0.35">
      <c r="A130" s="75"/>
      <c r="B130" s="78"/>
      <c r="C130" s="81"/>
      <c r="D130" s="43" t="s">
        <v>235</v>
      </c>
      <c r="E130" s="33">
        <f t="shared" ref="E130" si="75">E128-E129</f>
        <v>62400</v>
      </c>
    </row>
    <row r="131" spans="1:5" x14ac:dyDescent="0.35">
      <c r="A131" s="73" t="s">
        <v>83</v>
      </c>
      <c r="B131" s="76">
        <v>37337</v>
      </c>
      <c r="C131" s="79" t="s">
        <v>14</v>
      </c>
      <c r="D131" s="42" t="s">
        <v>376</v>
      </c>
      <c r="E131" s="34">
        <v>105000</v>
      </c>
    </row>
    <row r="132" spans="1:5" x14ac:dyDescent="0.35">
      <c r="A132" s="74"/>
      <c r="B132" s="77"/>
      <c r="C132" s="80"/>
      <c r="D132" s="43" t="s">
        <v>234</v>
      </c>
      <c r="E132" s="33">
        <f t="shared" ref="E132" si="76">E131/2</f>
        <v>52500</v>
      </c>
    </row>
    <row r="133" spans="1:5" x14ac:dyDescent="0.35">
      <c r="A133" s="75"/>
      <c r="B133" s="78"/>
      <c r="C133" s="81"/>
      <c r="D133" s="43" t="s">
        <v>235</v>
      </c>
      <c r="E133" s="33">
        <f t="shared" ref="E133" si="77">E131-E132</f>
        <v>52500</v>
      </c>
    </row>
    <row r="134" spans="1:5" x14ac:dyDescent="0.35">
      <c r="A134" s="73" t="s">
        <v>84</v>
      </c>
      <c r="B134" s="76">
        <v>37681</v>
      </c>
      <c r="C134" s="79" t="s">
        <v>14</v>
      </c>
      <c r="D134" s="42" t="s">
        <v>376</v>
      </c>
      <c r="E134" s="34">
        <v>104600</v>
      </c>
    </row>
    <row r="135" spans="1:5" x14ac:dyDescent="0.35">
      <c r="A135" s="74"/>
      <c r="B135" s="77"/>
      <c r="C135" s="80"/>
      <c r="D135" s="43" t="s">
        <v>234</v>
      </c>
      <c r="E135" s="33">
        <f t="shared" ref="E135" si="78">E134/2</f>
        <v>52300</v>
      </c>
    </row>
    <row r="136" spans="1:5" x14ac:dyDescent="0.35">
      <c r="A136" s="75"/>
      <c r="B136" s="78"/>
      <c r="C136" s="81"/>
      <c r="D136" s="43" t="s">
        <v>235</v>
      </c>
      <c r="E136" s="33">
        <f t="shared" ref="E136" si="79">E134-E135</f>
        <v>52300</v>
      </c>
    </row>
    <row r="137" spans="1:5" x14ac:dyDescent="0.35">
      <c r="A137" s="73" t="s">
        <v>85</v>
      </c>
      <c r="B137" s="76" t="s">
        <v>86</v>
      </c>
      <c r="C137" s="79" t="s">
        <v>14</v>
      </c>
      <c r="D137" s="42" t="s">
        <v>376</v>
      </c>
      <c r="E137" s="34">
        <v>129000</v>
      </c>
    </row>
    <row r="138" spans="1:5" x14ac:dyDescent="0.35">
      <c r="A138" s="74"/>
      <c r="B138" s="77"/>
      <c r="C138" s="80"/>
      <c r="D138" s="43" t="s">
        <v>234</v>
      </c>
      <c r="E138" s="33">
        <f t="shared" ref="E138" si="80">E137/2</f>
        <v>64500</v>
      </c>
    </row>
    <row r="139" spans="1:5" x14ac:dyDescent="0.35">
      <c r="A139" s="75"/>
      <c r="B139" s="78"/>
      <c r="C139" s="81"/>
      <c r="D139" s="43" t="s">
        <v>235</v>
      </c>
      <c r="E139" s="33">
        <f t="shared" ref="E139" si="81">E137-E138</f>
        <v>64500</v>
      </c>
    </row>
    <row r="140" spans="1:5" x14ac:dyDescent="0.35">
      <c r="A140" s="73" t="s">
        <v>87</v>
      </c>
      <c r="B140" s="76" t="s">
        <v>88</v>
      </c>
      <c r="C140" s="79" t="s">
        <v>14</v>
      </c>
      <c r="D140" s="42" t="s">
        <v>376</v>
      </c>
      <c r="E140" s="34">
        <v>129000</v>
      </c>
    </row>
    <row r="141" spans="1:5" x14ac:dyDescent="0.35">
      <c r="A141" s="74"/>
      <c r="B141" s="77"/>
      <c r="C141" s="80"/>
      <c r="D141" s="43" t="s">
        <v>234</v>
      </c>
      <c r="E141" s="33">
        <f t="shared" ref="E141" si="82">E140/2</f>
        <v>64500</v>
      </c>
    </row>
    <row r="142" spans="1:5" x14ac:dyDescent="0.35">
      <c r="A142" s="75"/>
      <c r="B142" s="78"/>
      <c r="C142" s="81"/>
      <c r="D142" s="43" t="s">
        <v>235</v>
      </c>
      <c r="E142" s="33">
        <f t="shared" ref="E142" si="83">E140-E141</f>
        <v>64500</v>
      </c>
    </row>
    <row r="143" spans="1:5" x14ac:dyDescent="0.35">
      <c r="A143" s="73" t="s">
        <v>89</v>
      </c>
      <c r="B143" s="76" t="s">
        <v>90</v>
      </c>
      <c r="C143" s="79" t="s">
        <v>14</v>
      </c>
      <c r="D143" s="42" t="s">
        <v>376</v>
      </c>
      <c r="E143" s="34">
        <v>134300</v>
      </c>
    </row>
    <row r="144" spans="1:5" x14ac:dyDescent="0.35">
      <c r="A144" s="74"/>
      <c r="B144" s="77"/>
      <c r="C144" s="80"/>
      <c r="D144" s="43" t="s">
        <v>234</v>
      </c>
      <c r="E144" s="33">
        <f t="shared" ref="E144" si="84">E143/2</f>
        <v>67150</v>
      </c>
    </row>
    <row r="145" spans="1:5" x14ac:dyDescent="0.35">
      <c r="A145" s="75"/>
      <c r="B145" s="78"/>
      <c r="C145" s="81"/>
      <c r="D145" s="43" t="s">
        <v>235</v>
      </c>
      <c r="E145" s="33">
        <f t="shared" ref="E145" si="85">E143-E144</f>
        <v>67150</v>
      </c>
    </row>
    <row r="146" spans="1:5" x14ac:dyDescent="0.35">
      <c r="A146" s="73" t="s">
        <v>91</v>
      </c>
      <c r="B146" s="76" t="s">
        <v>92</v>
      </c>
      <c r="C146" s="79" t="s">
        <v>14</v>
      </c>
      <c r="D146" s="42" t="s">
        <v>376</v>
      </c>
      <c r="E146" s="34">
        <v>103600</v>
      </c>
    </row>
    <row r="147" spans="1:5" x14ac:dyDescent="0.35">
      <c r="A147" s="74"/>
      <c r="B147" s="77"/>
      <c r="C147" s="80"/>
      <c r="D147" s="43" t="s">
        <v>234</v>
      </c>
      <c r="E147" s="33">
        <f t="shared" ref="E147" si="86">E146/2</f>
        <v>51800</v>
      </c>
    </row>
    <row r="148" spans="1:5" x14ac:dyDescent="0.35">
      <c r="A148" s="75"/>
      <c r="B148" s="78"/>
      <c r="C148" s="81"/>
      <c r="D148" s="43" t="s">
        <v>235</v>
      </c>
      <c r="E148" s="33">
        <f t="shared" ref="E148" si="87">E146-E147</f>
        <v>51800</v>
      </c>
    </row>
    <row r="149" spans="1:5" x14ac:dyDescent="0.35">
      <c r="A149" s="73" t="s">
        <v>93</v>
      </c>
      <c r="B149" s="76" t="s">
        <v>94</v>
      </c>
      <c r="C149" s="79" t="s">
        <v>14</v>
      </c>
      <c r="D149" s="42" t="s">
        <v>376</v>
      </c>
      <c r="E149" s="34">
        <v>100000</v>
      </c>
    </row>
    <row r="150" spans="1:5" x14ac:dyDescent="0.35">
      <c r="A150" s="74"/>
      <c r="B150" s="77"/>
      <c r="C150" s="80"/>
      <c r="D150" s="43" t="s">
        <v>234</v>
      </c>
      <c r="E150" s="33">
        <f t="shared" ref="E150" si="88">E149/2</f>
        <v>50000</v>
      </c>
    </row>
    <row r="151" spans="1:5" x14ac:dyDescent="0.35">
      <c r="A151" s="75"/>
      <c r="B151" s="78"/>
      <c r="C151" s="81"/>
      <c r="D151" s="43" t="s">
        <v>235</v>
      </c>
      <c r="E151" s="33">
        <f t="shared" ref="E151" si="89">E149-E150</f>
        <v>50000</v>
      </c>
    </row>
    <row r="152" spans="1:5" x14ac:dyDescent="0.35">
      <c r="A152" s="73" t="s">
        <v>95</v>
      </c>
      <c r="B152" s="76" t="s">
        <v>96</v>
      </c>
      <c r="C152" s="79" t="s">
        <v>14</v>
      </c>
      <c r="D152" s="42" t="s">
        <v>376</v>
      </c>
      <c r="E152" s="34">
        <v>110000</v>
      </c>
    </row>
    <row r="153" spans="1:5" x14ac:dyDescent="0.35">
      <c r="A153" s="74"/>
      <c r="B153" s="77"/>
      <c r="C153" s="80"/>
      <c r="D153" s="43" t="s">
        <v>234</v>
      </c>
      <c r="E153" s="33">
        <f t="shared" ref="E153" si="90">E152/2</f>
        <v>55000</v>
      </c>
    </row>
    <row r="154" spans="1:5" x14ac:dyDescent="0.35">
      <c r="A154" s="75"/>
      <c r="B154" s="78"/>
      <c r="C154" s="81"/>
      <c r="D154" s="43" t="s">
        <v>235</v>
      </c>
      <c r="E154" s="33">
        <f t="shared" ref="E154" si="91">E152-E153</f>
        <v>55000</v>
      </c>
    </row>
    <row r="155" spans="1:5" x14ac:dyDescent="0.35">
      <c r="A155" s="73" t="s">
        <v>97</v>
      </c>
      <c r="B155" s="76" t="s">
        <v>98</v>
      </c>
      <c r="C155" s="79" t="s">
        <v>14</v>
      </c>
      <c r="D155" s="42" t="s">
        <v>376</v>
      </c>
      <c r="E155" s="34">
        <v>129000</v>
      </c>
    </row>
    <row r="156" spans="1:5" x14ac:dyDescent="0.35">
      <c r="A156" s="74"/>
      <c r="B156" s="77"/>
      <c r="C156" s="80"/>
      <c r="D156" s="43" t="s">
        <v>234</v>
      </c>
      <c r="E156" s="33">
        <f t="shared" ref="E156" si="92">E155/2</f>
        <v>64500</v>
      </c>
    </row>
    <row r="157" spans="1:5" x14ac:dyDescent="0.35">
      <c r="A157" s="75"/>
      <c r="B157" s="78"/>
      <c r="C157" s="81"/>
      <c r="D157" s="43" t="s">
        <v>235</v>
      </c>
      <c r="E157" s="33">
        <f t="shared" ref="E157" si="93">E155-E156</f>
        <v>64500</v>
      </c>
    </row>
    <row r="158" spans="1:5" x14ac:dyDescent="0.35">
      <c r="A158" s="73" t="s">
        <v>99</v>
      </c>
      <c r="B158" s="76" t="s">
        <v>100</v>
      </c>
      <c r="C158" s="79" t="s">
        <v>14</v>
      </c>
      <c r="D158" s="42" t="s">
        <v>376</v>
      </c>
      <c r="E158" s="34">
        <v>129000</v>
      </c>
    </row>
    <row r="159" spans="1:5" x14ac:dyDescent="0.35">
      <c r="A159" s="74"/>
      <c r="B159" s="77"/>
      <c r="C159" s="80"/>
      <c r="D159" s="43" t="s">
        <v>234</v>
      </c>
      <c r="E159" s="33">
        <f t="shared" ref="E159" si="94">E158/2</f>
        <v>64500</v>
      </c>
    </row>
    <row r="160" spans="1:5" x14ac:dyDescent="0.35">
      <c r="A160" s="75"/>
      <c r="B160" s="78"/>
      <c r="C160" s="81"/>
      <c r="D160" s="43" t="s">
        <v>235</v>
      </c>
      <c r="E160" s="33">
        <f t="shared" ref="E160" si="95">E158-E159</f>
        <v>64500</v>
      </c>
    </row>
    <row r="161" spans="1:11" x14ac:dyDescent="0.35">
      <c r="A161" s="73" t="s">
        <v>101</v>
      </c>
      <c r="B161" s="76" t="s">
        <v>102</v>
      </c>
      <c r="C161" s="79" t="s">
        <v>14</v>
      </c>
      <c r="D161" s="42" t="s">
        <v>376</v>
      </c>
      <c r="E161" s="34">
        <v>129000</v>
      </c>
    </row>
    <row r="162" spans="1:11" x14ac:dyDescent="0.35">
      <c r="A162" s="74"/>
      <c r="B162" s="77"/>
      <c r="C162" s="80"/>
      <c r="D162" s="43" t="s">
        <v>234</v>
      </c>
      <c r="E162" s="33">
        <f t="shared" ref="E162" si="96">E161/2</f>
        <v>64500</v>
      </c>
    </row>
    <row r="163" spans="1:11" x14ac:dyDescent="0.35">
      <c r="A163" s="75"/>
      <c r="B163" s="78"/>
      <c r="C163" s="81"/>
      <c r="D163" s="43" t="s">
        <v>235</v>
      </c>
      <c r="E163" s="33">
        <f t="shared" ref="E163" si="97">E161-E162</f>
        <v>64500</v>
      </c>
    </row>
    <row r="164" spans="1:11" x14ac:dyDescent="0.35">
      <c r="A164" s="73" t="s">
        <v>103</v>
      </c>
      <c r="B164" s="76" t="s">
        <v>104</v>
      </c>
      <c r="C164" s="79" t="s">
        <v>14</v>
      </c>
      <c r="D164" s="42" t="s">
        <v>376</v>
      </c>
      <c r="E164" s="34">
        <v>98600</v>
      </c>
    </row>
    <row r="165" spans="1:11" x14ac:dyDescent="0.35">
      <c r="A165" s="74"/>
      <c r="B165" s="77"/>
      <c r="C165" s="80"/>
      <c r="D165" s="43" t="s">
        <v>234</v>
      </c>
      <c r="E165" s="33">
        <f t="shared" ref="E165" si="98">E164/2</f>
        <v>49300</v>
      </c>
    </row>
    <row r="166" spans="1:11" x14ac:dyDescent="0.35">
      <c r="A166" s="75"/>
      <c r="B166" s="78"/>
      <c r="C166" s="81"/>
      <c r="D166" s="43" t="s">
        <v>235</v>
      </c>
      <c r="E166" s="33">
        <f t="shared" ref="E166" si="99">E164-E165</f>
        <v>49300</v>
      </c>
    </row>
    <row r="167" spans="1:11" x14ac:dyDescent="0.35">
      <c r="A167" s="73" t="s">
        <v>105</v>
      </c>
      <c r="B167" s="76" t="s">
        <v>106</v>
      </c>
      <c r="C167" s="79" t="s">
        <v>14</v>
      </c>
      <c r="D167" s="42" t="s">
        <v>376</v>
      </c>
      <c r="E167" s="34">
        <v>103500</v>
      </c>
    </row>
    <row r="168" spans="1:11" x14ac:dyDescent="0.35">
      <c r="A168" s="74"/>
      <c r="B168" s="77"/>
      <c r="C168" s="80"/>
      <c r="D168" s="43" t="s">
        <v>234</v>
      </c>
      <c r="E168" s="33">
        <f t="shared" ref="E168" si="100">E167/2</f>
        <v>51750</v>
      </c>
    </row>
    <row r="169" spans="1:11" x14ac:dyDescent="0.35">
      <c r="A169" s="75"/>
      <c r="B169" s="78"/>
      <c r="C169" s="81"/>
      <c r="D169" s="43" t="s">
        <v>235</v>
      </c>
      <c r="E169" s="33">
        <f t="shared" ref="E169" si="101">E167-E168</f>
        <v>51750</v>
      </c>
    </row>
    <row r="170" spans="1:11" x14ac:dyDescent="0.35">
      <c r="A170" s="73" t="s">
        <v>107</v>
      </c>
      <c r="B170" s="76" t="s">
        <v>108</v>
      </c>
      <c r="C170" s="79" t="s">
        <v>14</v>
      </c>
      <c r="D170" s="42" t="s">
        <v>376</v>
      </c>
      <c r="E170" s="34">
        <v>124060</v>
      </c>
    </row>
    <row r="171" spans="1:11" x14ac:dyDescent="0.35">
      <c r="A171" s="74"/>
      <c r="B171" s="77"/>
      <c r="C171" s="80"/>
      <c r="D171" s="43" t="s">
        <v>234</v>
      </c>
      <c r="E171" s="33">
        <f t="shared" ref="E171" si="102">E170/2</f>
        <v>62030</v>
      </c>
    </row>
    <row r="172" spans="1:11" x14ac:dyDescent="0.35">
      <c r="A172" s="75"/>
      <c r="B172" s="78"/>
      <c r="C172" s="81"/>
      <c r="D172" s="43" t="s">
        <v>235</v>
      </c>
      <c r="E172" s="33">
        <f t="shared" ref="E172" si="103">E170-E171</f>
        <v>62030</v>
      </c>
    </row>
    <row r="173" spans="1:11" x14ac:dyDescent="0.35">
      <c r="A173" s="73" t="s">
        <v>109</v>
      </c>
      <c r="B173" s="76" t="s">
        <v>110</v>
      </c>
      <c r="C173" s="79" t="s">
        <v>14</v>
      </c>
      <c r="D173" s="42" t="s">
        <v>376</v>
      </c>
      <c r="E173" s="34">
        <v>113000</v>
      </c>
    </row>
    <row r="174" spans="1:11" x14ac:dyDescent="0.35">
      <c r="A174" s="74"/>
      <c r="B174" s="77"/>
      <c r="C174" s="80"/>
      <c r="D174" s="43" t="s">
        <v>234</v>
      </c>
      <c r="E174" s="33">
        <f t="shared" ref="E174" si="104">E173/2</f>
        <v>56500</v>
      </c>
    </row>
    <row r="175" spans="1:11" x14ac:dyDescent="0.35">
      <c r="A175" s="75"/>
      <c r="B175" s="78"/>
      <c r="C175" s="81"/>
      <c r="D175" s="43" t="s">
        <v>235</v>
      </c>
      <c r="E175" s="33">
        <f t="shared" ref="E175" si="105">E173-E174</f>
        <v>56500</v>
      </c>
    </row>
    <row r="176" spans="1:11" x14ac:dyDescent="0.35">
      <c r="A176" s="73" t="s">
        <v>431</v>
      </c>
      <c r="B176" s="76" t="s">
        <v>432</v>
      </c>
      <c r="C176" s="79" t="s">
        <v>14</v>
      </c>
      <c r="D176" s="42" t="s">
        <v>376</v>
      </c>
      <c r="E176" s="34">
        <v>110000</v>
      </c>
      <c r="F176" s="57"/>
      <c r="G176" s="1"/>
      <c r="I176" s="2"/>
      <c r="K176" s="12"/>
    </row>
    <row r="177" spans="1:11" x14ac:dyDescent="0.35">
      <c r="A177" s="74"/>
      <c r="B177" s="77"/>
      <c r="C177" s="80"/>
      <c r="D177" s="43" t="s">
        <v>234</v>
      </c>
      <c r="E177" s="33">
        <f t="shared" ref="E177" si="106">E176/2</f>
        <v>55000</v>
      </c>
      <c r="F177" s="57"/>
      <c r="G177" s="1"/>
      <c r="I177" s="2"/>
      <c r="K177" s="12"/>
    </row>
    <row r="178" spans="1:11" x14ac:dyDescent="0.35">
      <c r="A178" s="75"/>
      <c r="B178" s="78"/>
      <c r="C178" s="81"/>
      <c r="D178" s="43" t="s">
        <v>235</v>
      </c>
      <c r="E178" s="33">
        <f t="shared" ref="E178" si="107">E176-E177</f>
        <v>55000</v>
      </c>
      <c r="F178" s="57"/>
      <c r="G178" s="1"/>
      <c r="I178" s="2"/>
      <c r="K178" s="12"/>
    </row>
    <row r="179" spans="1:11" x14ac:dyDescent="0.35">
      <c r="A179" s="73" t="s">
        <v>111</v>
      </c>
      <c r="B179" s="76" t="s">
        <v>112</v>
      </c>
      <c r="C179" s="79" t="s">
        <v>14</v>
      </c>
      <c r="D179" s="42" t="s">
        <v>376</v>
      </c>
      <c r="E179" s="34">
        <v>129000</v>
      </c>
    </row>
    <row r="180" spans="1:11" x14ac:dyDescent="0.35">
      <c r="A180" s="74"/>
      <c r="B180" s="77"/>
      <c r="C180" s="80"/>
      <c r="D180" s="43" t="s">
        <v>234</v>
      </c>
      <c r="E180" s="33">
        <f t="shared" ref="E180" si="108">E179/2</f>
        <v>64500</v>
      </c>
    </row>
    <row r="181" spans="1:11" x14ac:dyDescent="0.35">
      <c r="A181" s="75"/>
      <c r="B181" s="78"/>
      <c r="C181" s="81"/>
      <c r="D181" s="43" t="s">
        <v>235</v>
      </c>
      <c r="E181" s="33">
        <f t="shared" ref="E181" si="109">E179-E180</f>
        <v>64500</v>
      </c>
    </row>
    <row r="182" spans="1:11" x14ac:dyDescent="0.35">
      <c r="A182" s="73" t="s">
        <v>113</v>
      </c>
      <c r="B182" s="76" t="s">
        <v>114</v>
      </c>
      <c r="C182" s="79" t="s">
        <v>14</v>
      </c>
      <c r="D182" s="42" t="s">
        <v>376</v>
      </c>
      <c r="E182" s="34">
        <v>130800</v>
      </c>
    </row>
    <row r="183" spans="1:11" x14ac:dyDescent="0.35">
      <c r="A183" s="74"/>
      <c r="B183" s="77"/>
      <c r="C183" s="80"/>
      <c r="D183" s="43" t="s">
        <v>234</v>
      </c>
      <c r="E183" s="33">
        <f t="shared" ref="E183" si="110">E182/2</f>
        <v>65400</v>
      </c>
    </row>
    <row r="184" spans="1:11" x14ac:dyDescent="0.35">
      <c r="A184" s="75"/>
      <c r="B184" s="78"/>
      <c r="C184" s="81"/>
      <c r="D184" s="43" t="s">
        <v>235</v>
      </c>
      <c r="E184" s="33">
        <f t="shared" ref="E184" si="111">E182-E183</f>
        <v>65400</v>
      </c>
    </row>
    <row r="185" spans="1:11" x14ac:dyDescent="0.35">
      <c r="A185" s="73" t="s">
        <v>115</v>
      </c>
      <c r="B185" s="76" t="s">
        <v>116</v>
      </c>
      <c r="C185" s="79" t="s">
        <v>14</v>
      </c>
      <c r="D185" s="42" t="s">
        <v>376</v>
      </c>
      <c r="E185" s="34">
        <v>98600</v>
      </c>
    </row>
    <row r="186" spans="1:11" x14ac:dyDescent="0.35">
      <c r="A186" s="74"/>
      <c r="B186" s="77"/>
      <c r="C186" s="80"/>
      <c r="D186" s="43" t="s">
        <v>234</v>
      </c>
      <c r="E186" s="33">
        <f t="shared" ref="E186" si="112">E185/2</f>
        <v>49300</v>
      </c>
    </row>
    <row r="187" spans="1:11" x14ac:dyDescent="0.35">
      <c r="A187" s="75"/>
      <c r="B187" s="78"/>
      <c r="C187" s="81"/>
      <c r="D187" s="43" t="s">
        <v>235</v>
      </c>
      <c r="E187" s="33">
        <f t="shared" ref="E187" si="113">E185-E186</f>
        <v>49300</v>
      </c>
    </row>
    <row r="188" spans="1:11" x14ac:dyDescent="0.35">
      <c r="A188" s="73" t="s">
        <v>117</v>
      </c>
      <c r="B188" s="76" t="s">
        <v>118</v>
      </c>
      <c r="C188" s="79" t="s">
        <v>14</v>
      </c>
      <c r="D188" s="42" t="s">
        <v>376</v>
      </c>
      <c r="E188" s="34">
        <v>105000</v>
      </c>
    </row>
    <row r="189" spans="1:11" x14ac:dyDescent="0.35">
      <c r="A189" s="74"/>
      <c r="B189" s="77"/>
      <c r="C189" s="80"/>
      <c r="D189" s="43" t="s">
        <v>234</v>
      </c>
      <c r="E189" s="33">
        <f t="shared" ref="E189" si="114">E188/2</f>
        <v>52500</v>
      </c>
    </row>
    <row r="190" spans="1:11" x14ac:dyDescent="0.35">
      <c r="A190" s="75"/>
      <c r="B190" s="78"/>
      <c r="C190" s="81"/>
      <c r="D190" s="43" t="s">
        <v>235</v>
      </c>
      <c r="E190" s="33">
        <f t="shared" ref="E190" si="115">E188-E189</f>
        <v>52500</v>
      </c>
    </row>
    <row r="191" spans="1:11" x14ac:dyDescent="0.35">
      <c r="A191" s="73" t="s">
        <v>119</v>
      </c>
      <c r="B191" s="76" t="s">
        <v>120</v>
      </c>
      <c r="C191" s="79" t="s">
        <v>14</v>
      </c>
      <c r="D191" s="42" t="s">
        <v>376</v>
      </c>
      <c r="E191" s="34">
        <v>91600</v>
      </c>
    </row>
    <row r="192" spans="1:11" x14ac:dyDescent="0.35">
      <c r="A192" s="74"/>
      <c r="B192" s="77"/>
      <c r="C192" s="80"/>
      <c r="D192" s="43" t="s">
        <v>234</v>
      </c>
      <c r="E192" s="33">
        <f t="shared" ref="E192" si="116">E191/2</f>
        <v>45800</v>
      </c>
    </row>
    <row r="193" spans="1:6" x14ac:dyDescent="0.35">
      <c r="A193" s="75"/>
      <c r="B193" s="78"/>
      <c r="C193" s="81"/>
      <c r="D193" s="43" t="s">
        <v>235</v>
      </c>
      <c r="E193" s="33">
        <f t="shared" ref="E193" si="117">E191-E192</f>
        <v>45800</v>
      </c>
    </row>
    <row r="194" spans="1:6" x14ac:dyDescent="0.35">
      <c r="A194" s="73" t="s">
        <v>121</v>
      </c>
      <c r="B194" s="76" t="s">
        <v>122</v>
      </c>
      <c r="C194" s="79" t="s">
        <v>14</v>
      </c>
      <c r="D194" s="42" t="s">
        <v>376</v>
      </c>
      <c r="E194" s="34">
        <v>105000</v>
      </c>
    </row>
    <row r="195" spans="1:6" x14ac:dyDescent="0.35">
      <c r="A195" s="74"/>
      <c r="B195" s="77"/>
      <c r="C195" s="80"/>
      <c r="D195" s="43" t="s">
        <v>234</v>
      </c>
      <c r="E195" s="33">
        <f t="shared" ref="E195" si="118">E194/2</f>
        <v>52500</v>
      </c>
    </row>
    <row r="196" spans="1:6" x14ac:dyDescent="0.35">
      <c r="A196" s="75"/>
      <c r="B196" s="78"/>
      <c r="C196" s="81"/>
      <c r="D196" s="43" t="s">
        <v>235</v>
      </c>
      <c r="E196" s="33">
        <f t="shared" ref="E196" si="119">E194-E195</f>
        <v>52500</v>
      </c>
    </row>
    <row r="197" spans="1:6" x14ac:dyDescent="0.35">
      <c r="A197" s="73" t="s">
        <v>123</v>
      </c>
      <c r="B197" s="76" t="s">
        <v>124</v>
      </c>
      <c r="C197" s="79" t="s">
        <v>14</v>
      </c>
      <c r="D197" s="42" t="s">
        <v>376</v>
      </c>
      <c r="E197" s="34">
        <v>134300</v>
      </c>
    </row>
    <row r="198" spans="1:6" x14ac:dyDescent="0.35">
      <c r="A198" s="74"/>
      <c r="B198" s="77"/>
      <c r="C198" s="80"/>
      <c r="D198" s="43" t="s">
        <v>234</v>
      </c>
      <c r="E198" s="33">
        <f t="shared" ref="E198" si="120">E197/2</f>
        <v>67150</v>
      </c>
    </row>
    <row r="199" spans="1:6" x14ac:dyDescent="0.35">
      <c r="A199" s="75"/>
      <c r="B199" s="78"/>
      <c r="C199" s="81"/>
      <c r="D199" s="43" t="s">
        <v>235</v>
      </c>
      <c r="E199" s="33">
        <f t="shared" ref="E199" si="121">E197-E198</f>
        <v>67150</v>
      </c>
    </row>
    <row r="200" spans="1:6" x14ac:dyDescent="0.35">
      <c r="A200" s="73" t="s">
        <v>125</v>
      </c>
      <c r="B200" s="76" t="s">
        <v>126</v>
      </c>
      <c r="C200" s="79" t="s">
        <v>14</v>
      </c>
      <c r="D200" s="42" t="s">
        <v>376</v>
      </c>
      <c r="E200" s="34">
        <v>110000</v>
      </c>
    </row>
    <row r="201" spans="1:6" x14ac:dyDescent="0.35">
      <c r="A201" s="74"/>
      <c r="B201" s="77"/>
      <c r="C201" s="80"/>
      <c r="D201" s="43" t="s">
        <v>234</v>
      </c>
      <c r="E201" s="33">
        <f t="shared" ref="E201" si="122">E200/2</f>
        <v>55000</v>
      </c>
    </row>
    <row r="202" spans="1:6" x14ac:dyDescent="0.35">
      <c r="A202" s="75"/>
      <c r="B202" s="78"/>
      <c r="C202" s="81"/>
      <c r="D202" s="43" t="s">
        <v>235</v>
      </c>
      <c r="E202" s="33">
        <f t="shared" ref="E202" si="123">E200-E201</f>
        <v>55000</v>
      </c>
    </row>
    <row r="203" spans="1:6" x14ac:dyDescent="0.35">
      <c r="A203" s="73" t="s">
        <v>127</v>
      </c>
      <c r="B203" s="76" t="s">
        <v>128</v>
      </c>
      <c r="C203" s="79" t="s">
        <v>14</v>
      </c>
      <c r="D203" s="42" t="s">
        <v>376</v>
      </c>
      <c r="E203" s="34">
        <v>103500</v>
      </c>
    </row>
    <row r="204" spans="1:6" x14ac:dyDescent="0.35">
      <c r="A204" s="74"/>
      <c r="B204" s="77"/>
      <c r="C204" s="80"/>
      <c r="D204" s="43" t="s">
        <v>234</v>
      </c>
      <c r="E204" s="33">
        <f t="shared" ref="E204" si="124">E203/2</f>
        <v>51750</v>
      </c>
    </row>
    <row r="205" spans="1:6" x14ac:dyDescent="0.35">
      <c r="A205" s="75"/>
      <c r="B205" s="78"/>
      <c r="C205" s="81"/>
      <c r="D205" s="43" t="s">
        <v>235</v>
      </c>
      <c r="E205" s="33">
        <f t="shared" ref="E205" si="125">E203-E204</f>
        <v>51750</v>
      </c>
    </row>
    <row r="206" spans="1:6" x14ac:dyDescent="0.35">
      <c r="A206" s="73" t="s">
        <v>422</v>
      </c>
      <c r="B206" s="76" t="s">
        <v>130</v>
      </c>
      <c r="C206" s="79" t="s">
        <v>14</v>
      </c>
      <c r="D206" s="42" t="s">
        <v>376</v>
      </c>
      <c r="E206" s="34">
        <v>130800</v>
      </c>
      <c r="F206" s="57"/>
    </row>
    <row r="207" spans="1:6" x14ac:dyDescent="0.35">
      <c r="A207" s="74"/>
      <c r="B207" s="77"/>
      <c r="C207" s="80"/>
      <c r="D207" s="43" t="s">
        <v>234</v>
      </c>
      <c r="E207" s="33">
        <f t="shared" ref="E207" si="126">E206/2</f>
        <v>65400</v>
      </c>
    </row>
    <row r="208" spans="1:6" x14ac:dyDescent="0.35">
      <c r="A208" s="75"/>
      <c r="B208" s="78"/>
      <c r="C208" s="81"/>
      <c r="D208" s="43" t="s">
        <v>235</v>
      </c>
      <c r="E208" s="33">
        <f t="shared" ref="E208" si="127">E206-E207</f>
        <v>65400</v>
      </c>
    </row>
    <row r="209" spans="1:5" x14ac:dyDescent="0.35">
      <c r="A209" s="73" t="s">
        <v>131</v>
      </c>
      <c r="B209" s="76" t="s">
        <v>132</v>
      </c>
      <c r="C209" s="79" t="s">
        <v>14</v>
      </c>
      <c r="D209" s="42" t="s">
        <v>376</v>
      </c>
      <c r="E209" s="34">
        <v>130800</v>
      </c>
    </row>
    <row r="210" spans="1:5" x14ac:dyDescent="0.35">
      <c r="A210" s="74"/>
      <c r="B210" s="77"/>
      <c r="C210" s="80"/>
      <c r="D210" s="43" t="s">
        <v>234</v>
      </c>
      <c r="E210" s="33">
        <f t="shared" ref="E210" si="128">E209/2</f>
        <v>65400</v>
      </c>
    </row>
    <row r="211" spans="1:5" x14ac:dyDescent="0.35">
      <c r="A211" s="75"/>
      <c r="B211" s="78"/>
      <c r="C211" s="81"/>
      <c r="D211" s="43" t="s">
        <v>235</v>
      </c>
      <c r="E211" s="33">
        <f t="shared" ref="E211" si="129">E209-E210</f>
        <v>65400</v>
      </c>
    </row>
    <row r="212" spans="1:5" x14ac:dyDescent="0.35">
      <c r="A212" s="73" t="s">
        <v>133</v>
      </c>
      <c r="B212" s="76">
        <v>37330</v>
      </c>
      <c r="C212" s="79" t="s">
        <v>14</v>
      </c>
      <c r="D212" s="42" t="s">
        <v>376</v>
      </c>
      <c r="E212" s="34">
        <v>105000</v>
      </c>
    </row>
    <row r="213" spans="1:5" x14ac:dyDescent="0.35">
      <c r="A213" s="74"/>
      <c r="B213" s="77"/>
      <c r="C213" s="80"/>
      <c r="D213" s="43" t="s">
        <v>234</v>
      </c>
      <c r="E213" s="33">
        <f t="shared" ref="E213" si="130">E212/2</f>
        <v>52500</v>
      </c>
    </row>
    <row r="214" spans="1:5" x14ac:dyDescent="0.35">
      <c r="A214" s="75"/>
      <c r="B214" s="78"/>
      <c r="C214" s="81"/>
      <c r="D214" s="43" t="s">
        <v>235</v>
      </c>
      <c r="E214" s="33">
        <f t="shared" ref="E214" si="131">E212-E213</f>
        <v>52500</v>
      </c>
    </row>
    <row r="215" spans="1:5" x14ac:dyDescent="0.35">
      <c r="A215" s="73" t="s">
        <v>134</v>
      </c>
      <c r="B215" s="76" t="s">
        <v>135</v>
      </c>
      <c r="C215" s="79" t="s">
        <v>14</v>
      </c>
      <c r="D215" s="42" t="s">
        <v>376</v>
      </c>
      <c r="E215" s="34">
        <v>103500</v>
      </c>
    </row>
    <row r="216" spans="1:5" x14ac:dyDescent="0.35">
      <c r="A216" s="74"/>
      <c r="B216" s="77"/>
      <c r="C216" s="80"/>
      <c r="D216" s="43" t="s">
        <v>234</v>
      </c>
      <c r="E216" s="33">
        <f t="shared" ref="E216" si="132">E215/2</f>
        <v>51750</v>
      </c>
    </row>
    <row r="217" spans="1:5" x14ac:dyDescent="0.35">
      <c r="A217" s="75"/>
      <c r="B217" s="78"/>
      <c r="C217" s="81"/>
      <c r="D217" s="43" t="s">
        <v>235</v>
      </c>
      <c r="E217" s="33">
        <f t="shared" ref="E217" si="133">E215-E216</f>
        <v>51750</v>
      </c>
    </row>
    <row r="218" spans="1:5" x14ac:dyDescent="0.35">
      <c r="A218" s="73" t="s">
        <v>136</v>
      </c>
      <c r="B218" s="76">
        <v>38075</v>
      </c>
      <c r="C218" s="79" t="s">
        <v>14</v>
      </c>
      <c r="D218" s="42" t="s">
        <v>376</v>
      </c>
      <c r="E218" s="34">
        <v>105000</v>
      </c>
    </row>
    <row r="219" spans="1:5" x14ac:dyDescent="0.35">
      <c r="A219" s="74"/>
      <c r="B219" s="77"/>
      <c r="C219" s="80"/>
      <c r="D219" s="43" t="s">
        <v>234</v>
      </c>
      <c r="E219" s="33">
        <f t="shared" ref="E219" si="134">E218/2</f>
        <v>52500</v>
      </c>
    </row>
    <row r="220" spans="1:5" x14ac:dyDescent="0.35">
      <c r="A220" s="75"/>
      <c r="B220" s="78"/>
      <c r="C220" s="81"/>
      <c r="D220" s="43" t="s">
        <v>235</v>
      </c>
      <c r="E220" s="33">
        <f t="shared" ref="E220" si="135">E218-E219</f>
        <v>52500</v>
      </c>
    </row>
    <row r="221" spans="1:5" x14ac:dyDescent="0.35">
      <c r="A221" s="73" t="s">
        <v>137</v>
      </c>
      <c r="B221" s="76" t="s">
        <v>138</v>
      </c>
      <c r="C221" s="79" t="s">
        <v>14</v>
      </c>
      <c r="D221" s="42" t="s">
        <v>376</v>
      </c>
      <c r="E221" s="34">
        <v>103500</v>
      </c>
    </row>
    <row r="222" spans="1:5" x14ac:dyDescent="0.35">
      <c r="A222" s="74"/>
      <c r="B222" s="77"/>
      <c r="C222" s="80"/>
      <c r="D222" s="43" t="s">
        <v>234</v>
      </c>
      <c r="E222" s="33">
        <f t="shared" ref="E222" si="136">E221/2</f>
        <v>51750</v>
      </c>
    </row>
    <row r="223" spans="1:5" x14ac:dyDescent="0.35">
      <c r="A223" s="75"/>
      <c r="B223" s="78"/>
      <c r="C223" s="81"/>
      <c r="D223" s="43" t="s">
        <v>235</v>
      </c>
      <c r="E223" s="33">
        <f t="shared" ref="E223" si="137">E221-E222</f>
        <v>51750</v>
      </c>
    </row>
    <row r="224" spans="1:5" x14ac:dyDescent="0.35">
      <c r="A224" s="73" t="s">
        <v>139</v>
      </c>
      <c r="B224" s="76" t="s">
        <v>140</v>
      </c>
      <c r="C224" s="79" t="s">
        <v>14</v>
      </c>
      <c r="D224" s="42" t="s">
        <v>376</v>
      </c>
      <c r="E224" s="34">
        <v>118500</v>
      </c>
    </row>
    <row r="225" spans="1:5" x14ac:dyDescent="0.35">
      <c r="A225" s="74"/>
      <c r="B225" s="77"/>
      <c r="C225" s="80"/>
      <c r="D225" s="43" t="s">
        <v>234</v>
      </c>
      <c r="E225" s="33">
        <f t="shared" ref="E225" si="138">E224/2</f>
        <v>59250</v>
      </c>
    </row>
    <row r="226" spans="1:5" x14ac:dyDescent="0.35">
      <c r="A226" s="75"/>
      <c r="B226" s="78"/>
      <c r="C226" s="81"/>
      <c r="D226" s="43" t="s">
        <v>235</v>
      </c>
      <c r="E226" s="33">
        <f t="shared" ref="E226" si="139">E224-E225</f>
        <v>59250</v>
      </c>
    </row>
    <row r="227" spans="1:5" x14ac:dyDescent="0.35">
      <c r="A227" s="73" t="s">
        <v>141</v>
      </c>
      <c r="B227" s="76" t="s">
        <v>142</v>
      </c>
      <c r="C227" s="79" t="s">
        <v>14</v>
      </c>
      <c r="D227" s="42" t="s">
        <v>376</v>
      </c>
      <c r="E227" s="34">
        <v>113000</v>
      </c>
    </row>
    <row r="228" spans="1:5" x14ac:dyDescent="0.35">
      <c r="A228" s="74"/>
      <c r="B228" s="77"/>
      <c r="C228" s="80"/>
      <c r="D228" s="43" t="s">
        <v>234</v>
      </c>
      <c r="E228" s="33">
        <f t="shared" ref="E228" si="140">E227/2</f>
        <v>56500</v>
      </c>
    </row>
    <row r="229" spans="1:5" x14ac:dyDescent="0.35">
      <c r="A229" s="75"/>
      <c r="B229" s="78"/>
      <c r="C229" s="81"/>
      <c r="D229" s="43" t="s">
        <v>235</v>
      </c>
      <c r="E229" s="33">
        <f t="shared" ref="E229" si="141">E227-E228</f>
        <v>56500</v>
      </c>
    </row>
    <row r="230" spans="1:5" x14ac:dyDescent="0.35">
      <c r="A230" s="73" t="s">
        <v>143</v>
      </c>
      <c r="B230" s="76" t="s">
        <v>144</v>
      </c>
      <c r="C230" s="79" t="s">
        <v>14</v>
      </c>
      <c r="D230" s="42" t="s">
        <v>376</v>
      </c>
      <c r="E230" s="34">
        <v>103500</v>
      </c>
    </row>
    <row r="231" spans="1:5" x14ac:dyDescent="0.35">
      <c r="A231" s="74"/>
      <c r="B231" s="77"/>
      <c r="C231" s="80"/>
      <c r="D231" s="43" t="s">
        <v>234</v>
      </c>
      <c r="E231" s="33">
        <f t="shared" ref="E231" si="142">E230/2</f>
        <v>51750</v>
      </c>
    </row>
    <row r="232" spans="1:5" x14ac:dyDescent="0.35">
      <c r="A232" s="75"/>
      <c r="B232" s="78"/>
      <c r="C232" s="81"/>
      <c r="D232" s="43" t="s">
        <v>235</v>
      </c>
      <c r="E232" s="33">
        <f t="shared" ref="E232" si="143">E230-E231</f>
        <v>51750</v>
      </c>
    </row>
    <row r="233" spans="1:5" x14ac:dyDescent="0.35">
      <c r="A233" s="73" t="s">
        <v>145</v>
      </c>
      <c r="B233" s="76" t="s">
        <v>146</v>
      </c>
      <c r="C233" s="79" t="s">
        <v>14</v>
      </c>
      <c r="D233" s="42" t="s">
        <v>376</v>
      </c>
      <c r="E233" s="34">
        <v>103500</v>
      </c>
    </row>
    <row r="234" spans="1:5" x14ac:dyDescent="0.35">
      <c r="A234" s="74"/>
      <c r="B234" s="77"/>
      <c r="C234" s="80"/>
      <c r="D234" s="43" t="s">
        <v>234</v>
      </c>
      <c r="E234" s="33">
        <f t="shared" ref="E234" si="144">E233/2</f>
        <v>51750</v>
      </c>
    </row>
    <row r="235" spans="1:5" x14ac:dyDescent="0.35">
      <c r="A235" s="75"/>
      <c r="B235" s="78"/>
      <c r="C235" s="81"/>
      <c r="D235" s="43" t="s">
        <v>235</v>
      </c>
      <c r="E235" s="33">
        <f t="shared" ref="E235" si="145">E233-E234</f>
        <v>51750</v>
      </c>
    </row>
    <row r="236" spans="1:5" x14ac:dyDescent="0.35">
      <c r="A236" s="73" t="s">
        <v>147</v>
      </c>
      <c r="B236" s="76" t="s">
        <v>148</v>
      </c>
      <c r="C236" s="79" t="s">
        <v>14</v>
      </c>
      <c r="D236" s="42" t="s">
        <v>376</v>
      </c>
      <c r="E236" s="34">
        <v>113000</v>
      </c>
    </row>
    <row r="237" spans="1:5" x14ac:dyDescent="0.35">
      <c r="A237" s="74"/>
      <c r="B237" s="77"/>
      <c r="C237" s="80"/>
      <c r="D237" s="43" t="s">
        <v>234</v>
      </c>
      <c r="E237" s="33">
        <f t="shared" ref="E237" si="146">E236/2</f>
        <v>56500</v>
      </c>
    </row>
    <row r="238" spans="1:5" x14ac:dyDescent="0.35">
      <c r="A238" s="75"/>
      <c r="B238" s="78"/>
      <c r="C238" s="81"/>
      <c r="D238" s="43" t="s">
        <v>235</v>
      </c>
      <c r="E238" s="33">
        <f t="shared" ref="E238" si="147">E236-E237</f>
        <v>56500</v>
      </c>
    </row>
    <row r="239" spans="1:5" x14ac:dyDescent="0.35">
      <c r="A239" s="73" t="s">
        <v>149</v>
      </c>
      <c r="B239" s="76" t="s">
        <v>150</v>
      </c>
      <c r="C239" s="79" t="s">
        <v>14</v>
      </c>
      <c r="D239" s="42" t="s">
        <v>376</v>
      </c>
      <c r="E239" s="34">
        <v>100000</v>
      </c>
    </row>
    <row r="240" spans="1:5" x14ac:dyDescent="0.35">
      <c r="A240" s="74"/>
      <c r="B240" s="77"/>
      <c r="C240" s="80"/>
      <c r="D240" s="43" t="s">
        <v>234</v>
      </c>
      <c r="E240" s="33">
        <f t="shared" ref="E240" si="148">E239/2</f>
        <v>50000</v>
      </c>
    </row>
    <row r="241" spans="1:5" x14ac:dyDescent="0.35">
      <c r="A241" s="75"/>
      <c r="B241" s="78"/>
      <c r="C241" s="81"/>
      <c r="D241" s="43" t="s">
        <v>235</v>
      </c>
      <c r="E241" s="33">
        <f t="shared" ref="E241" si="149">E239-E240</f>
        <v>50000</v>
      </c>
    </row>
    <row r="242" spans="1:5" x14ac:dyDescent="0.35">
      <c r="A242" s="73" t="s">
        <v>151</v>
      </c>
      <c r="B242" s="76" t="s">
        <v>152</v>
      </c>
      <c r="C242" s="79" t="s">
        <v>14</v>
      </c>
      <c r="D242" s="42" t="s">
        <v>376</v>
      </c>
      <c r="E242" s="34">
        <v>134300</v>
      </c>
    </row>
    <row r="243" spans="1:5" x14ac:dyDescent="0.35">
      <c r="A243" s="74"/>
      <c r="B243" s="77"/>
      <c r="C243" s="80"/>
      <c r="D243" s="43" t="s">
        <v>234</v>
      </c>
      <c r="E243" s="33">
        <f t="shared" ref="E243" si="150">E242/2</f>
        <v>67150</v>
      </c>
    </row>
    <row r="244" spans="1:5" x14ac:dyDescent="0.35">
      <c r="A244" s="75"/>
      <c r="B244" s="78"/>
      <c r="C244" s="81"/>
      <c r="D244" s="43" t="s">
        <v>235</v>
      </c>
      <c r="E244" s="33">
        <f t="shared" ref="E244" si="151">E242-E243</f>
        <v>67150</v>
      </c>
    </row>
    <row r="245" spans="1:5" x14ac:dyDescent="0.35">
      <c r="A245" s="73" t="s">
        <v>153</v>
      </c>
      <c r="B245" s="76" t="s">
        <v>154</v>
      </c>
      <c r="C245" s="79" t="s">
        <v>14</v>
      </c>
      <c r="D245" s="42" t="s">
        <v>376</v>
      </c>
      <c r="E245" s="34">
        <v>110000</v>
      </c>
    </row>
    <row r="246" spans="1:5" x14ac:dyDescent="0.35">
      <c r="A246" s="74"/>
      <c r="B246" s="77"/>
      <c r="C246" s="80"/>
      <c r="D246" s="43" t="s">
        <v>234</v>
      </c>
      <c r="E246" s="33">
        <f t="shared" ref="E246" si="152">E245/2</f>
        <v>55000</v>
      </c>
    </row>
    <row r="247" spans="1:5" x14ac:dyDescent="0.35">
      <c r="A247" s="75"/>
      <c r="B247" s="78"/>
      <c r="C247" s="81"/>
      <c r="D247" s="43" t="s">
        <v>235</v>
      </c>
      <c r="E247" s="33">
        <f t="shared" ref="E247" si="153">E245-E246</f>
        <v>55000</v>
      </c>
    </row>
    <row r="248" spans="1:5" x14ac:dyDescent="0.35">
      <c r="A248" s="73" t="s">
        <v>155</v>
      </c>
      <c r="B248" s="76" t="s">
        <v>156</v>
      </c>
      <c r="C248" s="79" t="s">
        <v>14</v>
      </c>
      <c r="D248" s="42" t="s">
        <v>376</v>
      </c>
      <c r="E248" s="34">
        <v>105000</v>
      </c>
    </row>
    <row r="249" spans="1:5" x14ac:dyDescent="0.35">
      <c r="A249" s="74"/>
      <c r="B249" s="77"/>
      <c r="C249" s="80"/>
      <c r="D249" s="43" t="s">
        <v>234</v>
      </c>
      <c r="E249" s="33">
        <f t="shared" ref="E249" si="154">E248/2</f>
        <v>52500</v>
      </c>
    </row>
    <row r="250" spans="1:5" x14ac:dyDescent="0.35">
      <c r="A250" s="75"/>
      <c r="B250" s="78"/>
      <c r="C250" s="81"/>
      <c r="D250" s="43" t="s">
        <v>235</v>
      </c>
      <c r="E250" s="33">
        <f t="shared" ref="E250" si="155">E248-E249</f>
        <v>52500</v>
      </c>
    </row>
    <row r="251" spans="1:5" x14ac:dyDescent="0.35">
      <c r="A251" s="73" t="s">
        <v>157</v>
      </c>
      <c r="B251" s="76" t="s">
        <v>158</v>
      </c>
      <c r="C251" s="79" t="s">
        <v>14</v>
      </c>
      <c r="D251" s="42" t="s">
        <v>376</v>
      </c>
      <c r="E251" s="34">
        <v>110000</v>
      </c>
    </row>
    <row r="252" spans="1:5" x14ac:dyDescent="0.35">
      <c r="A252" s="74"/>
      <c r="B252" s="77"/>
      <c r="C252" s="80"/>
      <c r="D252" s="43" t="s">
        <v>234</v>
      </c>
      <c r="E252" s="33">
        <f t="shared" ref="E252" si="156">E251/2</f>
        <v>55000</v>
      </c>
    </row>
    <row r="253" spans="1:5" x14ac:dyDescent="0.35">
      <c r="A253" s="75"/>
      <c r="B253" s="78"/>
      <c r="C253" s="81"/>
      <c r="D253" s="43" t="s">
        <v>235</v>
      </c>
      <c r="E253" s="33">
        <f t="shared" ref="E253" si="157">E251-E252</f>
        <v>55000</v>
      </c>
    </row>
    <row r="254" spans="1:5" x14ac:dyDescent="0.35">
      <c r="A254" s="73" t="s">
        <v>159</v>
      </c>
      <c r="B254" s="76">
        <v>37317</v>
      </c>
      <c r="C254" s="79" t="s">
        <v>14</v>
      </c>
      <c r="D254" s="42" t="s">
        <v>376</v>
      </c>
      <c r="E254" s="34">
        <v>108500</v>
      </c>
    </row>
    <row r="255" spans="1:5" x14ac:dyDescent="0.35">
      <c r="A255" s="74"/>
      <c r="B255" s="77"/>
      <c r="C255" s="80"/>
      <c r="D255" s="43" t="s">
        <v>234</v>
      </c>
      <c r="E255" s="33">
        <f t="shared" ref="E255" si="158">E254/2</f>
        <v>54250</v>
      </c>
    </row>
    <row r="256" spans="1:5" x14ac:dyDescent="0.35">
      <c r="A256" s="75"/>
      <c r="B256" s="78"/>
      <c r="C256" s="81"/>
      <c r="D256" s="43" t="s">
        <v>235</v>
      </c>
      <c r="E256" s="33">
        <f t="shared" ref="E256" si="159">E254-E255</f>
        <v>54250</v>
      </c>
    </row>
    <row r="257" spans="1:5" x14ac:dyDescent="0.35">
      <c r="A257" s="73" t="s">
        <v>160</v>
      </c>
      <c r="B257" s="76" t="s">
        <v>161</v>
      </c>
      <c r="C257" s="79" t="s">
        <v>14</v>
      </c>
      <c r="D257" s="42" t="s">
        <v>376</v>
      </c>
      <c r="E257" s="34">
        <v>129000</v>
      </c>
    </row>
    <row r="258" spans="1:5" x14ac:dyDescent="0.35">
      <c r="A258" s="74"/>
      <c r="B258" s="77"/>
      <c r="C258" s="80"/>
      <c r="D258" s="43" t="s">
        <v>234</v>
      </c>
      <c r="E258" s="33">
        <f t="shared" ref="E258" si="160">E257/2</f>
        <v>64500</v>
      </c>
    </row>
    <row r="259" spans="1:5" x14ac:dyDescent="0.35">
      <c r="A259" s="75"/>
      <c r="B259" s="78"/>
      <c r="C259" s="81"/>
      <c r="D259" s="43" t="s">
        <v>235</v>
      </c>
      <c r="E259" s="33">
        <f t="shared" ref="E259" si="161">E257-E258</f>
        <v>64500</v>
      </c>
    </row>
    <row r="260" spans="1:5" x14ac:dyDescent="0.35">
      <c r="A260" s="73" t="s">
        <v>162</v>
      </c>
      <c r="B260" s="76" t="s">
        <v>163</v>
      </c>
      <c r="C260" s="79" t="s">
        <v>14</v>
      </c>
      <c r="D260" s="42" t="s">
        <v>376</v>
      </c>
      <c r="E260" s="34">
        <v>100000</v>
      </c>
    </row>
    <row r="261" spans="1:5" x14ac:dyDescent="0.35">
      <c r="A261" s="74"/>
      <c r="B261" s="77"/>
      <c r="C261" s="80"/>
      <c r="D261" s="43" t="s">
        <v>234</v>
      </c>
      <c r="E261" s="33">
        <f t="shared" ref="E261" si="162">E260/2</f>
        <v>50000</v>
      </c>
    </row>
    <row r="262" spans="1:5" x14ac:dyDescent="0.35">
      <c r="A262" s="75"/>
      <c r="B262" s="78"/>
      <c r="C262" s="81"/>
      <c r="D262" s="43" t="s">
        <v>235</v>
      </c>
      <c r="E262" s="33">
        <f t="shared" ref="E262" si="163">E260-E261</f>
        <v>50000</v>
      </c>
    </row>
    <row r="263" spans="1:5" x14ac:dyDescent="0.35">
      <c r="A263" s="73" t="s">
        <v>164</v>
      </c>
      <c r="B263" s="76" t="s">
        <v>165</v>
      </c>
      <c r="C263" s="79" t="s">
        <v>14</v>
      </c>
      <c r="D263" s="42" t="s">
        <v>376</v>
      </c>
      <c r="E263" s="34">
        <v>100000</v>
      </c>
    </row>
    <row r="264" spans="1:5" x14ac:dyDescent="0.35">
      <c r="A264" s="74"/>
      <c r="B264" s="77"/>
      <c r="C264" s="80"/>
      <c r="D264" s="43" t="s">
        <v>234</v>
      </c>
      <c r="E264" s="33">
        <f t="shared" ref="E264" si="164">E263/2</f>
        <v>50000</v>
      </c>
    </row>
    <row r="265" spans="1:5" x14ac:dyDescent="0.35">
      <c r="A265" s="75"/>
      <c r="B265" s="78"/>
      <c r="C265" s="81"/>
      <c r="D265" s="43" t="s">
        <v>235</v>
      </c>
      <c r="E265" s="33">
        <f t="shared" ref="E265" si="165">E263-E264</f>
        <v>50000</v>
      </c>
    </row>
    <row r="266" spans="1:5" x14ac:dyDescent="0.35">
      <c r="A266" s="73" t="s">
        <v>166</v>
      </c>
      <c r="B266" s="76" t="s">
        <v>167</v>
      </c>
      <c r="C266" s="79" t="s">
        <v>14</v>
      </c>
      <c r="D266" s="42" t="s">
        <v>376</v>
      </c>
      <c r="E266" s="34">
        <v>91600</v>
      </c>
    </row>
    <row r="267" spans="1:5" x14ac:dyDescent="0.35">
      <c r="A267" s="74"/>
      <c r="B267" s="77"/>
      <c r="C267" s="80"/>
      <c r="D267" s="43" t="s">
        <v>234</v>
      </c>
      <c r="E267" s="33">
        <f t="shared" ref="E267" si="166">E266/2</f>
        <v>45800</v>
      </c>
    </row>
    <row r="268" spans="1:5" x14ac:dyDescent="0.35">
      <c r="A268" s="75"/>
      <c r="B268" s="78"/>
      <c r="C268" s="81"/>
      <c r="D268" s="43" t="s">
        <v>235</v>
      </c>
      <c r="E268" s="33">
        <f t="shared" ref="E268" si="167">E266-E267</f>
        <v>45800</v>
      </c>
    </row>
    <row r="269" spans="1:5" x14ac:dyDescent="0.35">
      <c r="A269" s="73" t="s">
        <v>168</v>
      </c>
      <c r="B269" s="76" t="s">
        <v>169</v>
      </c>
      <c r="C269" s="79" t="s">
        <v>14</v>
      </c>
      <c r="D269" s="42" t="s">
        <v>376</v>
      </c>
      <c r="E269" s="34">
        <v>155000</v>
      </c>
    </row>
    <row r="270" spans="1:5" x14ac:dyDescent="0.35">
      <c r="A270" s="74"/>
      <c r="B270" s="77"/>
      <c r="C270" s="80"/>
      <c r="D270" s="43" t="s">
        <v>234</v>
      </c>
      <c r="E270" s="33">
        <f t="shared" ref="E270" si="168">E269/2</f>
        <v>77500</v>
      </c>
    </row>
    <row r="271" spans="1:5" x14ac:dyDescent="0.35">
      <c r="A271" s="75"/>
      <c r="B271" s="78"/>
      <c r="C271" s="81"/>
      <c r="D271" s="43" t="s">
        <v>235</v>
      </c>
      <c r="E271" s="33">
        <f t="shared" ref="E271" si="169">E269-E270</f>
        <v>77500</v>
      </c>
    </row>
    <row r="272" spans="1:5" x14ac:dyDescent="0.35">
      <c r="A272" s="73" t="s">
        <v>170</v>
      </c>
      <c r="B272" s="76" t="s">
        <v>169</v>
      </c>
      <c r="C272" s="79" t="s">
        <v>14</v>
      </c>
      <c r="D272" s="42" t="s">
        <v>376</v>
      </c>
      <c r="E272" s="34">
        <v>135200</v>
      </c>
    </row>
    <row r="273" spans="1:5" x14ac:dyDescent="0.35">
      <c r="A273" s="74"/>
      <c r="B273" s="77"/>
      <c r="C273" s="80"/>
      <c r="D273" s="43" t="s">
        <v>234</v>
      </c>
      <c r="E273" s="33">
        <f t="shared" ref="E273" si="170">E272/2</f>
        <v>67600</v>
      </c>
    </row>
    <row r="274" spans="1:5" x14ac:dyDescent="0.35">
      <c r="A274" s="75"/>
      <c r="B274" s="78"/>
      <c r="C274" s="81"/>
      <c r="D274" s="43" t="s">
        <v>235</v>
      </c>
      <c r="E274" s="33">
        <f t="shared" ref="E274" si="171">E272-E273</f>
        <v>67600</v>
      </c>
    </row>
    <row r="275" spans="1:5" x14ac:dyDescent="0.35">
      <c r="A275" s="73" t="s">
        <v>171</v>
      </c>
      <c r="B275" s="76" t="s">
        <v>172</v>
      </c>
      <c r="C275" s="79" t="s">
        <v>14</v>
      </c>
      <c r="D275" s="42" t="s">
        <v>376</v>
      </c>
      <c r="E275" s="34">
        <v>129000</v>
      </c>
    </row>
    <row r="276" spans="1:5" x14ac:dyDescent="0.35">
      <c r="A276" s="74"/>
      <c r="B276" s="77"/>
      <c r="C276" s="80"/>
      <c r="D276" s="43" t="s">
        <v>234</v>
      </c>
      <c r="E276" s="33">
        <f t="shared" ref="E276" si="172">E275/2</f>
        <v>64500</v>
      </c>
    </row>
    <row r="277" spans="1:5" x14ac:dyDescent="0.35">
      <c r="A277" s="75"/>
      <c r="B277" s="78"/>
      <c r="C277" s="81"/>
      <c r="D277" s="43" t="s">
        <v>235</v>
      </c>
      <c r="E277" s="33">
        <f t="shared" ref="E277" si="173">E275-E276</f>
        <v>64500</v>
      </c>
    </row>
    <row r="278" spans="1:5" x14ac:dyDescent="0.35">
      <c r="A278" s="73" t="s">
        <v>173</v>
      </c>
      <c r="B278" s="76" t="s">
        <v>174</v>
      </c>
      <c r="C278" s="79" t="s">
        <v>14</v>
      </c>
      <c r="D278" s="42" t="s">
        <v>376</v>
      </c>
      <c r="E278" s="34">
        <v>129000</v>
      </c>
    </row>
    <row r="279" spans="1:5" x14ac:dyDescent="0.35">
      <c r="A279" s="74"/>
      <c r="B279" s="77"/>
      <c r="C279" s="80"/>
      <c r="D279" s="43" t="s">
        <v>234</v>
      </c>
      <c r="E279" s="33">
        <f t="shared" ref="E279" si="174">E278/2</f>
        <v>64500</v>
      </c>
    </row>
    <row r="280" spans="1:5" x14ac:dyDescent="0.35">
      <c r="A280" s="75"/>
      <c r="B280" s="78"/>
      <c r="C280" s="81"/>
      <c r="D280" s="43" t="s">
        <v>235</v>
      </c>
      <c r="E280" s="33">
        <f t="shared" ref="E280" si="175">E278-E279</f>
        <v>64500</v>
      </c>
    </row>
    <row r="281" spans="1:5" x14ac:dyDescent="0.35">
      <c r="A281" s="73" t="s">
        <v>175</v>
      </c>
      <c r="B281" s="76" t="s">
        <v>176</v>
      </c>
      <c r="C281" s="79" t="s">
        <v>14</v>
      </c>
      <c r="D281" s="42" t="s">
        <v>376</v>
      </c>
      <c r="E281" s="34">
        <v>130800</v>
      </c>
    </row>
    <row r="282" spans="1:5" x14ac:dyDescent="0.35">
      <c r="A282" s="74"/>
      <c r="B282" s="77"/>
      <c r="C282" s="80"/>
      <c r="D282" s="43" t="s">
        <v>234</v>
      </c>
      <c r="E282" s="33">
        <f t="shared" ref="E282" si="176">E281/2</f>
        <v>65400</v>
      </c>
    </row>
    <row r="283" spans="1:5" x14ac:dyDescent="0.35">
      <c r="A283" s="75"/>
      <c r="B283" s="78"/>
      <c r="C283" s="81"/>
      <c r="D283" s="43" t="s">
        <v>235</v>
      </c>
      <c r="E283" s="33">
        <f t="shared" ref="E283" si="177">E281-E282</f>
        <v>65400</v>
      </c>
    </row>
    <row r="284" spans="1:5" x14ac:dyDescent="0.35">
      <c r="A284" s="73" t="s">
        <v>177</v>
      </c>
      <c r="B284" s="76" t="s">
        <v>178</v>
      </c>
      <c r="C284" s="79" t="s">
        <v>14</v>
      </c>
      <c r="D284" s="42" t="s">
        <v>376</v>
      </c>
      <c r="E284" s="34">
        <v>130800</v>
      </c>
    </row>
    <row r="285" spans="1:5" x14ac:dyDescent="0.35">
      <c r="A285" s="74"/>
      <c r="B285" s="77"/>
      <c r="C285" s="80"/>
      <c r="D285" s="43" t="s">
        <v>234</v>
      </c>
      <c r="E285" s="33">
        <f t="shared" ref="E285" si="178">E284/2</f>
        <v>65400</v>
      </c>
    </row>
    <row r="286" spans="1:5" x14ac:dyDescent="0.35">
      <c r="A286" s="75"/>
      <c r="B286" s="78"/>
      <c r="C286" s="81"/>
      <c r="D286" s="43" t="s">
        <v>235</v>
      </c>
      <c r="E286" s="33">
        <f t="shared" ref="E286" si="179">E284-E285</f>
        <v>65400</v>
      </c>
    </row>
    <row r="287" spans="1:5" x14ac:dyDescent="0.35">
      <c r="A287" s="73" t="s">
        <v>179</v>
      </c>
      <c r="B287" s="76" t="s">
        <v>180</v>
      </c>
      <c r="C287" s="79" t="s">
        <v>14</v>
      </c>
      <c r="D287" s="42" t="s">
        <v>376</v>
      </c>
      <c r="E287" s="34">
        <v>129000</v>
      </c>
    </row>
    <row r="288" spans="1:5" x14ac:dyDescent="0.35">
      <c r="A288" s="74"/>
      <c r="B288" s="77"/>
      <c r="C288" s="80"/>
      <c r="D288" s="43" t="s">
        <v>234</v>
      </c>
      <c r="E288" s="33">
        <f t="shared" ref="E288" si="180">E287/2</f>
        <v>64500</v>
      </c>
    </row>
    <row r="289" spans="1:11" x14ac:dyDescent="0.35">
      <c r="A289" s="75"/>
      <c r="B289" s="78"/>
      <c r="C289" s="81"/>
      <c r="D289" s="43" t="s">
        <v>235</v>
      </c>
      <c r="E289" s="33">
        <f t="shared" ref="E289" si="181">E287-E288</f>
        <v>64500</v>
      </c>
    </row>
    <row r="290" spans="1:11" x14ac:dyDescent="0.35">
      <c r="A290" s="73" t="s">
        <v>181</v>
      </c>
      <c r="B290" s="76" t="s">
        <v>182</v>
      </c>
      <c r="C290" s="79" t="s">
        <v>14</v>
      </c>
      <c r="D290" s="42" t="s">
        <v>376</v>
      </c>
      <c r="E290" s="34">
        <v>133500</v>
      </c>
    </row>
    <row r="291" spans="1:11" x14ac:dyDescent="0.35">
      <c r="A291" s="74"/>
      <c r="B291" s="77"/>
      <c r="C291" s="80"/>
      <c r="D291" s="43" t="s">
        <v>234</v>
      </c>
      <c r="E291" s="33">
        <f t="shared" ref="E291" si="182">E290/2</f>
        <v>66750</v>
      </c>
    </row>
    <row r="292" spans="1:11" x14ac:dyDescent="0.35">
      <c r="A292" s="75"/>
      <c r="B292" s="78"/>
      <c r="C292" s="81"/>
      <c r="D292" s="43" t="s">
        <v>235</v>
      </c>
      <c r="E292" s="33">
        <f t="shared" ref="E292" si="183">E290-E291</f>
        <v>66750</v>
      </c>
    </row>
    <row r="293" spans="1:11" s="11" customFormat="1" ht="17.5" x14ac:dyDescent="0.35">
      <c r="A293" s="96" t="s">
        <v>183</v>
      </c>
      <c r="B293" s="96"/>
      <c r="C293" s="96"/>
      <c r="D293" s="96"/>
      <c r="E293" s="96"/>
      <c r="K293" s="50"/>
    </row>
    <row r="294" spans="1:11" x14ac:dyDescent="0.35">
      <c r="A294" s="73" t="s">
        <v>184</v>
      </c>
      <c r="B294" s="76" t="s">
        <v>185</v>
      </c>
      <c r="C294" s="79" t="s">
        <v>186</v>
      </c>
      <c r="D294" s="42" t="s">
        <v>376</v>
      </c>
      <c r="E294" s="34">
        <v>104800</v>
      </c>
    </row>
    <row r="295" spans="1:11" x14ac:dyDescent="0.35">
      <c r="A295" s="74"/>
      <c r="B295" s="77"/>
      <c r="C295" s="80"/>
      <c r="D295" s="43" t="s">
        <v>234</v>
      </c>
      <c r="E295" s="33">
        <f t="shared" ref="E295" si="184">E294/2</f>
        <v>52400</v>
      </c>
    </row>
    <row r="296" spans="1:11" x14ac:dyDescent="0.35">
      <c r="A296" s="75"/>
      <c r="B296" s="78"/>
      <c r="C296" s="81"/>
      <c r="D296" s="43" t="s">
        <v>235</v>
      </c>
      <c r="E296" s="33">
        <f t="shared" ref="E296" si="185">E294-E295</f>
        <v>52400</v>
      </c>
    </row>
    <row r="297" spans="1:11" x14ac:dyDescent="0.35">
      <c r="A297" s="73" t="s">
        <v>187</v>
      </c>
      <c r="B297" s="76" t="s">
        <v>188</v>
      </c>
      <c r="C297" s="79" t="s">
        <v>189</v>
      </c>
      <c r="D297" s="42" t="s">
        <v>376</v>
      </c>
      <c r="E297" s="34">
        <v>191800</v>
      </c>
    </row>
    <row r="298" spans="1:11" x14ac:dyDescent="0.35">
      <c r="A298" s="74"/>
      <c r="B298" s="77"/>
      <c r="C298" s="80"/>
      <c r="D298" s="43" t="s">
        <v>234</v>
      </c>
      <c r="E298" s="33">
        <f t="shared" ref="E298" si="186">E297/2</f>
        <v>95900</v>
      </c>
    </row>
    <row r="299" spans="1:11" x14ac:dyDescent="0.35">
      <c r="A299" s="75"/>
      <c r="B299" s="78"/>
      <c r="C299" s="81"/>
      <c r="D299" s="43" t="s">
        <v>235</v>
      </c>
      <c r="E299" s="33">
        <f t="shared" ref="E299" si="187">E297-E298</f>
        <v>95900</v>
      </c>
    </row>
    <row r="300" spans="1:11" x14ac:dyDescent="0.35">
      <c r="A300" s="73" t="s">
        <v>190</v>
      </c>
      <c r="B300" s="76" t="s">
        <v>191</v>
      </c>
      <c r="C300" s="79" t="s">
        <v>189</v>
      </c>
      <c r="D300" s="42" t="s">
        <v>376</v>
      </c>
      <c r="E300" s="34">
        <v>129000</v>
      </c>
    </row>
    <row r="301" spans="1:11" x14ac:dyDescent="0.35">
      <c r="A301" s="74"/>
      <c r="B301" s="77"/>
      <c r="C301" s="80"/>
      <c r="D301" s="43" t="s">
        <v>234</v>
      </c>
      <c r="E301" s="33">
        <f t="shared" ref="E301" si="188">E300/2</f>
        <v>64500</v>
      </c>
    </row>
    <row r="302" spans="1:11" x14ac:dyDescent="0.35">
      <c r="A302" s="75"/>
      <c r="B302" s="78"/>
      <c r="C302" s="81"/>
      <c r="D302" s="43" t="s">
        <v>235</v>
      </c>
      <c r="E302" s="33">
        <f t="shared" ref="E302" si="189">E300-E301</f>
        <v>64500</v>
      </c>
    </row>
    <row r="303" spans="1:11" x14ac:dyDescent="0.35">
      <c r="A303" s="73" t="s">
        <v>192</v>
      </c>
      <c r="B303" s="76" t="s">
        <v>193</v>
      </c>
      <c r="C303" s="79" t="s">
        <v>189</v>
      </c>
      <c r="D303" s="42" t="s">
        <v>376</v>
      </c>
      <c r="E303" s="34">
        <v>129000</v>
      </c>
    </row>
    <row r="304" spans="1:11" x14ac:dyDescent="0.35">
      <c r="A304" s="74"/>
      <c r="B304" s="77"/>
      <c r="C304" s="80"/>
      <c r="D304" s="43" t="s">
        <v>234</v>
      </c>
      <c r="E304" s="33">
        <f t="shared" ref="E304" si="190">E303/2</f>
        <v>64500</v>
      </c>
    </row>
    <row r="305" spans="1:5" x14ac:dyDescent="0.35">
      <c r="A305" s="75"/>
      <c r="B305" s="78"/>
      <c r="C305" s="81"/>
      <c r="D305" s="43" t="s">
        <v>235</v>
      </c>
      <c r="E305" s="33">
        <f t="shared" ref="E305" si="191">E303-E304</f>
        <v>64500</v>
      </c>
    </row>
    <row r="306" spans="1:5" x14ac:dyDescent="0.35">
      <c r="A306" s="73" t="s">
        <v>194</v>
      </c>
      <c r="B306" s="76" t="s">
        <v>195</v>
      </c>
      <c r="C306" s="79" t="s">
        <v>189</v>
      </c>
      <c r="D306" s="42" t="s">
        <v>376</v>
      </c>
      <c r="E306" s="34">
        <v>113000</v>
      </c>
    </row>
    <row r="307" spans="1:5" x14ac:dyDescent="0.35">
      <c r="A307" s="74"/>
      <c r="B307" s="77"/>
      <c r="C307" s="80"/>
      <c r="D307" s="43" t="s">
        <v>234</v>
      </c>
      <c r="E307" s="33">
        <f t="shared" ref="E307" si="192">E306/2</f>
        <v>56500</v>
      </c>
    </row>
    <row r="308" spans="1:5" x14ac:dyDescent="0.35">
      <c r="A308" s="75"/>
      <c r="B308" s="78"/>
      <c r="C308" s="81"/>
      <c r="D308" s="43" t="s">
        <v>235</v>
      </c>
      <c r="E308" s="33">
        <f t="shared" ref="E308" si="193">E306-E307</f>
        <v>56500</v>
      </c>
    </row>
    <row r="309" spans="1:5" x14ac:dyDescent="0.35">
      <c r="A309" s="73" t="s">
        <v>196</v>
      </c>
      <c r="B309" s="76" t="s">
        <v>197</v>
      </c>
      <c r="C309" s="79" t="s">
        <v>189</v>
      </c>
      <c r="D309" s="42" t="s">
        <v>376</v>
      </c>
      <c r="E309" s="34">
        <v>131600</v>
      </c>
    </row>
    <row r="310" spans="1:5" x14ac:dyDescent="0.35">
      <c r="A310" s="74"/>
      <c r="B310" s="77"/>
      <c r="C310" s="80"/>
      <c r="D310" s="43" t="s">
        <v>234</v>
      </c>
      <c r="E310" s="33">
        <f t="shared" ref="E310" si="194">E309/2</f>
        <v>65800</v>
      </c>
    </row>
    <row r="311" spans="1:5" x14ac:dyDescent="0.35">
      <c r="A311" s="75"/>
      <c r="B311" s="78"/>
      <c r="C311" s="81"/>
      <c r="D311" s="43" t="s">
        <v>235</v>
      </c>
      <c r="E311" s="33">
        <f t="shared" ref="E311" si="195">E309-E310</f>
        <v>65800</v>
      </c>
    </row>
    <row r="312" spans="1:5" x14ac:dyDescent="0.35">
      <c r="A312" s="73" t="s">
        <v>198</v>
      </c>
      <c r="B312" s="76" t="s">
        <v>199</v>
      </c>
      <c r="C312" s="79" t="s">
        <v>186</v>
      </c>
      <c r="D312" s="42" t="s">
        <v>376</v>
      </c>
      <c r="E312" s="34">
        <v>134300</v>
      </c>
    </row>
    <row r="313" spans="1:5" x14ac:dyDescent="0.35">
      <c r="A313" s="74"/>
      <c r="B313" s="77"/>
      <c r="C313" s="80"/>
      <c r="D313" s="43" t="s">
        <v>234</v>
      </c>
      <c r="E313" s="33">
        <f t="shared" ref="E313" si="196">E312/2</f>
        <v>67150</v>
      </c>
    </row>
    <row r="314" spans="1:5" x14ac:dyDescent="0.35">
      <c r="A314" s="75"/>
      <c r="B314" s="78"/>
      <c r="C314" s="81"/>
      <c r="D314" s="43" t="s">
        <v>235</v>
      </c>
      <c r="E314" s="33">
        <f t="shared" ref="E314" si="197">E312-E313</f>
        <v>67150</v>
      </c>
    </row>
    <row r="315" spans="1:5" x14ac:dyDescent="0.35">
      <c r="A315" s="73" t="s">
        <v>200</v>
      </c>
      <c r="B315" s="76" t="s">
        <v>201</v>
      </c>
      <c r="C315" s="79" t="s">
        <v>186</v>
      </c>
      <c r="D315" s="42" t="s">
        <v>376</v>
      </c>
      <c r="E315" s="34">
        <v>134300</v>
      </c>
    </row>
    <row r="316" spans="1:5" x14ac:dyDescent="0.35">
      <c r="A316" s="74"/>
      <c r="B316" s="77"/>
      <c r="C316" s="80"/>
      <c r="D316" s="43" t="s">
        <v>234</v>
      </c>
      <c r="E316" s="33">
        <f t="shared" ref="E316" si="198">E315/2</f>
        <v>67150</v>
      </c>
    </row>
    <row r="317" spans="1:5" x14ac:dyDescent="0.35">
      <c r="A317" s="75"/>
      <c r="B317" s="78"/>
      <c r="C317" s="81"/>
      <c r="D317" s="43" t="s">
        <v>235</v>
      </c>
      <c r="E317" s="33">
        <f t="shared" ref="E317" si="199">E315-E316</f>
        <v>67150</v>
      </c>
    </row>
    <row r="318" spans="1:5" x14ac:dyDescent="0.35">
      <c r="A318" s="73" t="s">
        <v>202</v>
      </c>
      <c r="B318" s="76" t="s">
        <v>203</v>
      </c>
      <c r="C318" s="79" t="s">
        <v>17</v>
      </c>
      <c r="D318" s="42" t="s">
        <v>376</v>
      </c>
      <c r="E318" s="34">
        <v>103500</v>
      </c>
    </row>
    <row r="319" spans="1:5" x14ac:dyDescent="0.35">
      <c r="A319" s="74"/>
      <c r="B319" s="77"/>
      <c r="C319" s="80"/>
      <c r="D319" s="43" t="s">
        <v>234</v>
      </c>
      <c r="E319" s="33">
        <f t="shared" ref="E319" si="200">E318/2</f>
        <v>51750</v>
      </c>
    </row>
    <row r="320" spans="1:5" x14ac:dyDescent="0.35">
      <c r="A320" s="75"/>
      <c r="B320" s="78"/>
      <c r="C320" s="81"/>
      <c r="D320" s="43" t="s">
        <v>235</v>
      </c>
      <c r="E320" s="33">
        <f t="shared" ref="E320" si="201">E318-E319</f>
        <v>51750</v>
      </c>
    </row>
    <row r="321" spans="1:5" x14ac:dyDescent="0.35">
      <c r="A321" s="73" t="s">
        <v>204</v>
      </c>
      <c r="B321" s="76" t="s">
        <v>205</v>
      </c>
      <c r="C321" s="79" t="s">
        <v>189</v>
      </c>
      <c r="D321" s="42" t="s">
        <v>376</v>
      </c>
      <c r="E321" s="34">
        <v>129000</v>
      </c>
    </row>
    <row r="322" spans="1:5" x14ac:dyDescent="0.35">
      <c r="A322" s="74"/>
      <c r="B322" s="77"/>
      <c r="C322" s="80"/>
      <c r="D322" s="43" t="s">
        <v>234</v>
      </c>
      <c r="E322" s="33">
        <f t="shared" ref="E322" si="202">E321/2</f>
        <v>64500</v>
      </c>
    </row>
    <row r="323" spans="1:5" x14ac:dyDescent="0.35">
      <c r="A323" s="75"/>
      <c r="B323" s="78"/>
      <c r="C323" s="81"/>
      <c r="D323" s="43" t="s">
        <v>235</v>
      </c>
      <c r="E323" s="33">
        <f t="shared" ref="E323" si="203">E321-E322</f>
        <v>64500</v>
      </c>
    </row>
    <row r="324" spans="1:5" x14ac:dyDescent="0.35">
      <c r="A324" s="73" t="s">
        <v>206</v>
      </c>
      <c r="B324" s="76" t="s">
        <v>207</v>
      </c>
      <c r="C324" s="79" t="s">
        <v>186</v>
      </c>
      <c r="D324" s="42" t="s">
        <v>376</v>
      </c>
      <c r="E324" s="34">
        <v>148000</v>
      </c>
    </row>
    <row r="325" spans="1:5" x14ac:dyDescent="0.35">
      <c r="A325" s="74"/>
      <c r="B325" s="77"/>
      <c r="C325" s="80"/>
      <c r="D325" s="43" t="s">
        <v>234</v>
      </c>
      <c r="E325" s="33">
        <f t="shared" ref="E325" si="204">E324/2</f>
        <v>74000</v>
      </c>
    </row>
    <row r="326" spans="1:5" x14ac:dyDescent="0.35">
      <c r="A326" s="75"/>
      <c r="B326" s="78"/>
      <c r="C326" s="81"/>
      <c r="D326" s="43" t="s">
        <v>235</v>
      </c>
      <c r="E326" s="33">
        <f t="shared" ref="E326" si="205">E324-E325</f>
        <v>74000</v>
      </c>
    </row>
    <row r="327" spans="1:5" x14ac:dyDescent="0.35">
      <c r="A327" s="73" t="s">
        <v>208</v>
      </c>
      <c r="B327" s="76" t="s">
        <v>209</v>
      </c>
      <c r="C327" s="79" t="s">
        <v>17</v>
      </c>
      <c r="D327" s="42" t="s">
        <v>376</v>
      </c>
      <c r="E327" s="34">
        <v>145000</v>
      </c>
    </row>
    <row r="328" spans="1:5" x14ac:dyDescent="0.35">
      <c r="A328" s="74"/>
      <c r="B328" s="77"/>
      <c r="C328" s="80"/>
      <c r="D328" s="43" t="s">
        <v>234</v>
      </c>
      <c r="E328" s="33">
        <f t="shared" ref="E328" si="206">E327/2</f>
        <v>72500</v>
      </c>
    </row>
    <row r="329" spans="1:5" x14ac:dyDescent="0.35">
      <c r="A329" s="75"/>
      <c r="B329" s="78"/>
      <c r="C329" s="81"/>
      <c r="D329" s="43" t="s">
        <v>235</v>
      </c>
      <c r="E329" s="33">
        <f t="shared" ref="E329" si="207">E327-E328</f>
        <v>72500</v>
      </c>
    </row>
    <row r="330" spans="1:5" x14ac:dyDescent="0.35">
      <c r="A330" s="73" t="s">
        <v>210</v>
      </c>
      <c r="B330" s="76" t="s">
        <v>211</v>
      </c>
      <c r="C330" s="79" t="s">
        <v>189</v>
      </c>
      <c r="D330" s="42" t="s">
        <v>376</v>
      </c>
      <c r="E330" s="34">
        <v>133500</v>
      </c>
    </row>
    <row r="331" spans="1:5" x14ac:dyDescent="0.35">
      <c r="A331" s="74"/>
      <c r="B331" s="77"/>
      <c r="C331" s="80"/>
      <c r="D331" s="43" t="s">
        <v>234</v>
      </c>
      <c r="E331" s="33">
        <f t="shared" ref="E331" si="208">E330/2</f>
        <v>66750</v>
      </c>
    </row>
    <row r="332" spans="1:5" x14ac:dyDescent="0.35">
      <c r="A332" s="75"/>
      <c r="B332" s="78"/>
      <c r="C332" s="81"/>
      <c r="D332" s="43" t="s">
        <v>235</v>
      </c>
      <c r="E332" s="33">
        <f t="shared" ref="E332" si="209">E330-E331</f>
        <v>66750</v>
      </c>
    </row>
    <row r="333" spans="1:5" x14ac:dyDescent="0.35">
      <c r="A333" s="73" t="s">
        <v>212</v>
      </c>
      <c r="B333" s="76" t="s">
        <v>213</v>
      </c>
      <c r="C333" s="79" t="s">
        <v>189</v>
      </c>
      <c r="D333" s="42" t="s">
        <v>376</v>
      </c>
      <c r="E333" s="34">
        <v>129000</v>
      </c>
    </row>
    <row r="334" spans="1:5" x14ac:dyDescent="0.35">
      <c r="A334" s="74"/>
      <c r="B334" s="77"/>
      <c r="C334" s="80"/>
      <c r="D334" s="43" t="s">
        <v>234</v>
      </c>
      <c r="E334" s="33">
        <f t="shared" ref="E334" si="210">E333/2</f>
        <v>64500</v>
      </c>
    </row>
    <row r="335" spans="1:5" x14ac:dyDescent="0.35">
      <c r="A335" s="75"/>
      <c r="B335" s="78"/>
      <c r="C335" s="81"/>
      <c r="D335" s="43" t="s">
        <v>235</v>
      </c>
      <c r="E335" s="33">
        <f t="shared" ref="E335" si="211">E333-E334</f>
        <v>64500</v>
      </c>
    </row>
    <row r="336" spans="1:5" x14ac:dyDescent="0.35">
      <c r="A336" s="73" t="s">
        <v>214</v>
      </c>
      <c r="B336" s="76" t="s">
        <v>215</v>
      </c>
      <c r="C336" s="79" t="s">
        <v>17</v>
      </c>
      <c r="D336" s="42" t="s">
        <v>376</v>
      </c>
      <c r="E336" s="34">
        <v>100000</v>
      </c>
    </row>
    <row r="337" spans="1:5" x14ac:dyDescent="0.35">
      <c r="A337" s="74"/>
      <c r="B337" s="77"/>
      <c r="C337" s="80"/>
      <c r="D337" s="43" t="s">
        <v>234</v>
      </c>
      <c r="E337" s="33">
        <f t="shared" ref="E337" si="212">E336/2</f>
        <v>50000</v>
      </c>
    </row>
    <row r="338" spans="1:5" x14ac:dyDescent="0.35">
      <c r="A338" s="75"/>
      <c r="B338" s="78"/>
      <c r="C338" s="81"/>
      <c r="D338" s="43" t="s">
        <v>235</v>
      </c>
      <c r="E338" s="33">
        <f t="shared" ref="E338" si="213">E336-E337</f>
        <v>50000</v>
      </c>
    </row>
    <row r="339" spans="1:5" x14ac:dyDescent="0.35">
      <c r="A339" s="73" t="s">
        <v>216</v>
      </c>
      <c r="B339" s="76" t="s">
        <v>217</v>
      </c>
      <c r="C339" s="79" t="s">
        <v>189</v>
      </c>
      <c r="D339" s="42" t="s">
        <v>376</v>
      </c>
      <c r="E339" s="34">
        <v>129000</v>
      </c>
    </row>
    <row r="340" spans="1:5" x14ac:dyDescent="0.35">
      <c r="A340" s="74"/>
      <c r="B340" s="77"/>
      <c r="C340" s="80"/>
      <c r="D340" s="43" t="s">
        <v>234</v>
      </c>
      <c r="E340" s="33">
        <f t="shared" ref="E340" si="214">E339/2</f>
        <v>64500</v>
      </c>
    </row>
    <row r="341" spans="1:5" x14ac:dyDescent="0.35">
      <c r="A341" s="75"/>
      <c r="B341" s="78"/>
      <c r="C341" s="81"/>
      <c r="D341" s="43" t="s">
        <v>235</v>
      </c>
      <c r="E341" s="33">
        <f t="shared" ref="E341" si="215">E339-E340</f>
        <v>64500</v>
      </c>
    </row>
    <row r="342" spans="1:5" x14ac:dyDescent="0.35">
      <c r="A342" s="73" t="s">
        <v>218</v>
      </c>
      <c r="B342" s="76" t="s">
        <v>219</v>
      </c>
      <c r="C342" s="79" t="s">
        <v>17</v>
      </c>
      <c r="D342" s="42" t="s">
        <v>376</v>
      </c>
      <c r="E342" s="34">
        <v>145000</v>
      </c>
    </row>
    <row r="343" spans="1:5" x14ac:dyDescent="0.35">
      <c r="A343" s="74"/>
      <c r="B343" s="77"/>
      <c r="C343" s="80"/>
      <c r="D343" s="43" t="s">
        <v>234</v>
      </c>
      <c r="E343" s="33">
        <f t="shared" ref="E343" si="216">E342/2</f>
        <v>72500</v>
      </c>
    </row>
    <row r="344" spans="1:5" x14ac:dyDescent="0.35">
      <c r="A344" s="75"/>
      <c r="B344" s="78"/>
      <c r="C344" s="81"/>
      <c r="D344" s="43" t="s">
        <v>235</v>
      </c>
      <c r="E344" s="33">
        <f t="shared" ref="E344" si="217">E342-E343</f>
        <v>72500</v>
      </c>
    </row>
    <row r="345" spans="1:5" x14ac:dyDescent="0.35">
      <c r="A345" s="73" t="s">
        <v>220</v>
      </c>
      <c r="B345" s="76" t="s">
        <v>221</v>
      </c>
      <c r="C345" s="79" t="s">
        <v>17</v>
      </c>
      <c r="D345" s="42" t="s">
        <v>376</v>
      </c>
      <c r="E345" s="34">
        <v>133500</v>
      </c>
    </row>
    <row r="346" spans="1:5" x14ac:dyDescent="0.35">
      <c r="A346" s="74"/>
      <c r="B346" s="77"/>
      <c r="C346" s="80"/>
      <c r="D346" s="43" t="s">
        <v>234</v>
      </c>
      <c r="E346" s="33">
        <f t="shared" ref="E346" si="218">E345/2</f>
        <v>66750</v>
      </c>
    </row>
    <row r="347" spans="1:5" x14ac:dyDescent="0.35">
      <c r="A347" s="75"/>
      <c r="B347" s="78"/>
      <c r="C347" s="81"/>
      <c r="D347" s="43" t="s">
        <v>235</v>
      </c>
      <c r="E347" s="33">
        <f t="shared" ref="E347" si="219">E345-E346</f>
        <v>66750</v>
      </c>
    </row>
    <row r="348" spans="1:5" x14ac:dyDescent="0.35">
      <c r="A348" s="73" t="s">
        <v>222</v>
      </c>
      <c r="B348" s="76" t="s">
        <v>223</v>
      </c>
      <c r="C348" s="79" t="s">
        <v>189</v>
      </c>
      <c r="D348" s="42" t="s">
        <v>376</v>
      </c>
      <c r="E348" s="34">
        <v>133500</v>
      </c>
    </row>
    <row r="349" spans="1:5" x14ac:dyDescent="0.35">
      <c r="A349" s="74"/>
      <c r="B349" s="77"/>
      <c r="C349" s="80"/>
      <c r="D349" s="43" t="s">
        <v>234</v>
      </c>
      <c r="E349" s="33">
        <f t="shared" ref="E349" si="220">E348/2</f>
        <v>66750</v>
      </c>
    </row>
    <row r="350" spans="1:5" x14ac:dyDescent="0.35">
      <c r="A350" s="75"/>
      <c r="B350" s="78"/>
      <c r="C350" s="81"/>
      <c r="D350" s="43" t="s">
        <v>235</v>
      </c>
      <c r="E350" s="33">
        <f t="shared" ref="E350" si="221">E348-E349</f>
        <v>66750</v>
      </c>
    </row>
  </sheetData>
  <mergeCells count="343">
    <mergeCell ref="A333:A335"/>
    <mergeCell ref="B333:B335"/>
    <mergeCell ref="C333:C335"/>
    <mergeCell ref="A336:A338"/>
    <mergeCell ref="B336:B338"/>
    <mergeCell ref="C336:C338"/>
    <mergeCell ref="A327:A329"/>
    <mergeCell ref="B327:B329"/>
    <mergeCell ref="C327:C329"/>
    <mergeCell ref="A330:A332"/>
    <mergeCell ref="B330:B332"/>
    <mergeCell ref="C330:C332"/>
    <mergeCell ref="A345:A347"/>
    <mergeCell ref="B345:B347"/>
    <mergeCell ref="C345:C347"/>
    <mergeCell ref="A348:A350"/>
    <mergeCell ref="B348:B350"/>
    <mergeCell ref="C348:C350"/>
    <mergeCell ref="A339:A341"/>
    <mergeCell ref="B339:B341"/>
    <mergeCell ref="C339:C341"/>
    <mergeCell ref="A342:A344"/>
    <mergeCell ref="B342:B344"/>
    <mergeCell ref="C342:C344"/>
    <mergeCell ref="A321:A323"/>
    <mergeCell ref="B321:B323"/>
    <mergeCell ref="C321:C323"/>
    <mergeCell ref="A324:A326"/>
    <mergeCell ref="B324:B326"/>
    <mergeCell ref="C324:C326"/>
    <mergeCell ref="A315:A317"/>
    <mergeCell ref="B315:B317"/>
    <mergeCell ref="C315:C317"/>
    <mergeCell ref="A318:A320"/>
    <mergeCell ref="B318:B320"/>
    <mergeCell ref="C318:C320"/>
    <mergeCell ref="A309:A311"/>
    <mergeCell ref="B309:B311"/>
    <mergeCell ref="C309:C311"/>
    <mergeCell ref="A312:A314"/>
    <mergeCell ref="B312:B314"/>
    <mergeCell ref="C312:C314"/>
    <mergeCell ref="A303:A305"/>
    <mergeCell ref="B303:B305"/>
    <mergeCell ref="C303:C305"/>
    <mergeCell ref="A306:A308"/>
    <mergeCell ref="B306:B308"/>
    <mergeCell ref="C306:C308"/>
    <mergeCell ref="A297:A299"/>
    <mergeCell ref="B297:B299"/>
    <mergeCell ref="C297:C299"/>
    <mergeCell ref="A300:A302"/>
    <mergeCell ref="B300:B302"/>
    <mergeCell ref="C300:C302"/>
    <mergeCell ref="A293:E293"/>
    <mergeCell ref="A294:A296"/>
    <mergeCell ref="B294:B296"/>
    <mergeCell ref="C294:C296"/>
    <mergeCell ref="A287:A289"/>
    <mergeCell ref="B287:B289"/>
    <mergeCell ref="C287:C289"/>
    <mergeCell ref="A290:A292"/>
    <mergeCell ref="B290:B292"/>
    <mergeCell ref="C290:C292"/>
    <mergeCell ref="A281:A283"/>
    <mergeCell ref="B281:B283"/>
    <mergeCell ref="C281:C283"/>
    <mergeCell ref="A284:A286"/>
    <mergeCell ref="B284:B286"/>
    <mergeCell ref="C284:C286"/>
    <mergeCell ref="A275:A277"/>
    <mergeCell ref="B275:B277"/>
    <mergeCell ref="C275:C277"/>
    <mergeCell ref="A278:A280"/>
    <mergeCell ref="B278:B280"/>
    <mergeCell ref="C278:C280"/>
    <mergeCell ref="A269:A271"/>
    <mergeCell ref="B269:B271"/>
    <mergeCell ref="C269:C271"/>
    <mergeCell ref="A272:A274"/>
    <mergeCell ref="B272:B274"/>
    <mergeCell ref="C272:C274"/>
    <mergeCell ref="A263:A265"/>
    <mergeCell ref="B263:B265"/>
    <mergeCell ref="C263:C265"/>
    <mergeCell ref="A266:A268"/>
    <mergeCell ref="B266:B268"/>
    <mergeCell ref="C266:C268"/>
    <mergeCell ref="A257:A259"/>
    <mergeCell ref="B257:B259"/>
    <mergeCell ref="C257:C259"/>
    <mergeCell ref="A260:A262"/>
    <mergeCell ref="B260:B262"/>
    <mergeCell ref="C260:C262"/>
    <mergeCell ref="A251:A253"/>
    <mergeCell ref="B251:B253"/>
    <mergeCell ref="C251:C253"/>
    <mergeCell ref="A254:A256"/>
    <mergeCell ref="B254:B256"/>
    <mergeCell ref="C254:C256"/>
    <mergeCell ref="A245:A247"/>
    <mergeCell ref="B245:B247"/>
    <mergeCell ref="C245:C247"/>
    <mergeCell ref="A248:A250"/>
    <mergeCell ref="B248:B250"/>
    <mergeCell ref="C248:C250"/>
    <mergeCell ref="A239:A241"/>
    <mergeCell ref="B239:B241"/>
    <mergeCell ref="C239:C241"/>
    <mergeCell ref="A242:A244"/>
    <mergeCell ref="B242:B244"/>
    <mergeCell ref="C242:C244"/>
    <mergeCell ref="A233:A235"/>
    <mergeCell ref="B233:B235"/>
    <mergeCell ref="C233:C235"/>
    <mergeCell ref="A236:A238"/>
    <mergeCell ref="B236:B238"/>
    <mergeCell ref="C236:C238"/>
    <mergeCell ref="A227:A229"/>
    <mergeCell ref="B227:B229"/>
    <mergeCell ref="C227:C229"/>
    <mergeCell ref="A230:A232"/>
    <mergeCell ref="B230:B232"/>
    <mergeCell ref="C230:C232"/>
    <mergeCell ref="A221:A223"/>
    <mergeCell ref="B221:B223"/>
    <mergeCell ref="C221:C223"/>
    <mergeCell ref="A224:A226"/>
    <mergeCell ref="B224:B226"/>
    <mergeCell ref="C224:C226"/>
    <mergeCell ref="A215:A217"/>
    <mergeCell ref="B215:B217"/>
    <mergeCell ref="C215:C217"/>
    <mergeCell ref="A218:A220"/>
    <mergeCell ref="B218:B220"/>
    <mergeCell ref="C218:C220"/>
    <mergeCell ref="A209:A211"/>
    <mergeCell ref="B209:B211"/>
    <mergeCell ref="C209:C211"/>
    <mergeCell ref="A212:A214"/>
    <mergeCell ref="B212:B214"/>
    <mergeCell ref="C212:C214"/>
    <mergeCell ref="A203:A205"/>
    <mergeCell ref="B203:B205"/>
    <mergeCell ref="C203:C205"/>
    <mergeCell ref="A206:A208"/>
    <mergeCell ref="B206:B208"/>
    <mergeCell ref="C206:C208"/>
    <mergeCell ref="A197:A199"/>
    <mergeCell ref="B197:B199"/>
    <mergeCell ref="C197:C199"/>
    <mergeCell ref="A200:A202"/>
    <mergeCell ref="B200:B202"/>
    <mergeCell ref="C200:C202"/>
    <mergeCell ref="A191:A193"/>
    <mergeCell ref="B191:B193"/>
    <mergeCell ref="C191:C193"/>
    <mergeCell ref="A194:A196"/>
    <mergeCell ref="B194:B196"/>
    <mergeCell ref="C194:C196"/>
    <mergeCell ref="A185:A187"/>
    <mergeCell ref="B185:B187"/>
    <mergeCell ref="C185:C187"/>
    <mergeCell ref="A188:A190"/>
    <mergeCell ref="B188:B190"/>
    <mergeCell ref="C188:C190"/>
    <mergeCell ref="A179:A181"/>
    <mergeCell ref="B179:B181"/>
    <mergeCell ref="C179:C181"/>
    <mergeCell ref="A182:A184"/>
    <mergeCell ref="B182:B184"/>
    <mergeCell ref="C182:C184"/>
    <mergeCell ref="A170:A172"/>
    <mergeCell ref="B170:B172"/>
    <mergeCell ref="C170:C172"/>
    <mergeCell ref="A173:A175"/>
    <mergeCell ref="B173:B175"/>
    <mergeCell ref="C173:C175"/>
    <mergeCell ref="A176:A178"/>
    <mergeCell ref="B176:B178"/>
    <mergeCell ref="C176:C178"/>
    <mergeCell ref="A164:A166"/>
    <mergeCell ref="B164:B166"/>
    <mergeCell ref="C164:C166"/>
    <mergeCell ref="A167:A169"/>
    <mergeCell ref="B167:B169"/>
    <mergeCell ref="C167:C169"/>
    <mergeCell ref="A158:A160"/>
    <mergeCell ref="B158:B160"/>
    <mergeCell ref="C158:C160"/>
    <mergeCell ref="A161:A163"/>
    <mergeCell ref="B161:B163"/>
    <mergeCell ref="C161:C163"/>
    <mergeCell ref="A152:A154"/>
    <mergeCell ref="B152:B154"/>
    <mergeCell ref="C152:C154"/>
    <mergeCell ref="A155:A157"/>
    <mergeCell ref="B155:B157"/>
    <mergeCell ref="C155:C157"/>
    <mergeCell ref="A146:A148"/>
    <mergeCell ref="B146:B148"/>
    <mergeCell ref="C146:C148"/>
    <mergeCell ref="A149:A151"/>
    <mergeCell ref="B149:B151"/>
    <mergeCell ref="C149:C151"/>
    <mergeCell ref="A140:A142"/>
    <mergeCell ref="B140:B142"/>
    <mergeCell ref="C140:C142"/>
    <mergeCell ref="A143:A145"/>
    <mergeCell ref="B143:B145"/>
    <mergeCell ref="C143:C145"/>
    <mergeCell ref="A134:A136"/>
    <mergeCell ref="B134:B136"/>
    <mergeCell ref="C134:C136"/>
    <mergeCell ref="A137:A139"/>
    <mergeCell ref="B137:B139"/>
    <mergeCell ref="C137:C139"/>
    <mergeCell ref="A128:A130"/>
    <mergeCell ref="B128:B130"/>
    <mergeCell ref="C128:C130"/>
    <mergeCell ref="A131:A133"/>
    <mergeCell ref="B131:B133"/>
    <mergeCell ref="C131:C133"/>
    <mergeCell ref="A119:A121"/>
    <mergeCell ref="B119:B121"/>
    <mergeCell ref="C119:C121"/>
    <mergeCell ref="A125:A127"/>
    <mergeCell ref="B125:B127"/>
    <mergeCell ref="C125:C127"/>
    <mergeCell ref="A122:A124"/>
    <mergeCell ref="B122:B124"/>
    <mergeCell ref="C122:C124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4:A46"/>
    <mergeCell ref="B44:B46"/>
    <mergeCell ref="C44:C46"/>
    <mergeCell ref="A38:A40"/>
    <mergeCell ref="B38:B40"/>
    <mergeCell ref="C38:C40"/>
    <mergeCell ref="A53:A55"/>
    <mergeCell ref="B53:B55"/>
    <mergeCell ref="C53:C55"/>
    <mergeCell ref="B29:B31"/>
    <mergeCell ref="C29:C31"/>
    <mergeCell ref="A32:A34"/>
    <mergeCell ref="B32:B34"/>
    <mergeCell ref="C32:C34"/>
    <mergeCell ref="A26:A28"/>
    <mergeCell ref="B26:B28"/>
    <mergeCell ref="C26:C28"/>
    <mergeCell ref="A41:A43"/>
    <mergeCell ref="B41:B43"/>
    <mergeCell ref="C41:C43"/>
    <mergeCell ref="A35:A37"/>
    <mergeCell ref="B35:B37"/>
    <mergeCell ref="C35:C37"/>
    <mergeCell ref="A29:A31"/>
    <mergeCell ref="A5:E5"/>
    <mergeCell ref="A6:E6"/>
    <mergeCell ref="A7:E7"/>
    <mergeCell ref="A8:E8"/>
    <mergeCell ref="A10:E10"/>
    <mergeCell ref="A11:E11"/>
    <mergeCell ref="A9:E9"/>
    <mergeCell ref="A23:A25"/>
    <mergeCell ref="B23:B25"/>
    <mergeCell ref="C23:C25"/>
    <mergeCell ref="A16:E16"/>
    <mergeCell ref="A17:A19"/>
    <mergeCell ref="B17:B19"/>
    <mergeCell ref="C17:C19"/>
    <mergeCell ref="A20:A22"/>
    <mergeCell ref="B20:B22"/>
    <mergeCell ref="C20:C22"/>
    <mergeCell ref="A12:E12"/>
  </mergeCells>
  <pageMargins left="0.59055118110236227" right="0.19685039370078741" top="0.59055118110236227" bottom="0.39370078740157483" header="0.27559055118110237" footer="0.31496062992125984"/>
  <pageSetup paperSize="9" fitToHeight="31" orientation="portrait" r:id="rId1"/>
  <headerFooter>
    <oddFooter>&amp;Lдля выпускников техникумов и колледжей&amp;R&amp;P</oddFooter>
  </headerFooter>
  <rowBreaks count="2" manualBreakCount="2">
    <brk id="43" max="16383" man="1"/>
    <brk id="3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80" workbookViewId="0">
      <selection activeCell="E2" sqref="E2"/>
    </sheetView>
  </sheetViews>
  <sheetFormatPr defaultColWidth="9.1796875" defaultRowHeight="18" x14ac:dyDescent="0.35"/>
  <cols>
    <col min="1" max="1" width="46.1796875" style="16" customWidth="1"/>
    <col min="2" max="2" width="7.54296875" style="40" customWidth="1"/>
    <col min="3" max="3" width="8.54296875" style="12" bestFit="1" customWidth="1"/>
    <col min="4" max="4" width="11.54296875" style="12" customWidth="1"/>
    <col min="5" max="5" width="18" style="12" customWidth="1"/>
    <col min="6" max="7" width="9.1796875" style="12"/>
    <col min="8" max="8" width="9.1796875" style="2"/>
    <col min="9" max="16384" width="9.1796875" style="12"/>
  </cols>
  <sheetData>
    <row r="1" spans="1:8" s="1" customFormat="1" x14ac:dyDescent="0.35">
      <c r="A1" s="16"/>
      <c r="B1" s="40"/>
      <c r="C1" s="5"/>
      <c r="D1" s="5"/>
      <c r="E1" s="28" t="s">
        <v>307</v>
      </c>
      <c r="G1" s="2"/>
      <c r="H1" s="2"/>
    </row>
    <row r="2" spans="1:8" s="1" customFormat="1" x14ac:dyDescent="0.35">
      <c r="A2" s="16"/>
      <c r="B2" s="40"/>
      <c r="C2" s="5"/>
      <c r="D2" s="5"/>
      <c r="E2" s="30" t="s">
        <v>413</v>
      </c>
      <c r="G2" s="2"/>
      <c r="H2" s="2"/>
    </row>
    <row r="3" spans="1:8" s="1" customFormat="1" x14ac:dyDescent="0.35">
      <c r="A3" s="16"/>
      <c r="B3" s="40"/>
      <c r="C3" s="5"/>
      <c r="D3" s="5"/>
      <c r="E3" s="31" t="s">
        <v>314</v>
      </c>
      <c r="G3" s="2"/>
      <c r="H3" s="2"/>
    </row>
    <row r="4" spans="1:8" s="1" customFormat="1" x14ac:dyDescent="0.35">
      <c r="A4" s="16"/>
      <c r="B4" s="40"/>
      <c r="C4" s="5"/>
      <c r="D4" s="5"/>
      <c r="E4" s="12"/>
      <c r="F4" s="5"/>
      <c r="G4" s="2"/>
      <c r="H4" s="2"/>
    </row>
    <row r="5" spans="1:8" s="1" customFormat="1" x14ac:dyDescent="0.35">
      <c r="A5" s="91" t="s">
        <v>0</v>
      </c>
      <c r="B5" s="91"/>
      <c r="C5" s="91"/>
      <c r="D5" s="91"/>
      <c r="E5" s="91"/>
      <c r="F5" s="32"/>
      <c r="H5" s="2"/>
    </row>
    <row r="6" spans="1:8" s="1" customFormat="1" x14ac:dyDescent="0.35">
      <c r="A6" s="91" t="s">
        <v>309</v>
      </c>
      <c r="B6" s="91"/>
      <c r="C6" s="91"/>
      <c r="D6" s="91"/>
      <c r="E6" s="91"/>
      <c r="F6" s="32"/>
      <c r="H6" s="2"/>
    </row>
    <row r="7" spans="1:8" s="1" customFormat="1" x14ac:dyDescent="0.35">
      <c r="A7" s="91" t="s">
        <v>312</v>
      </c>
      <c r="B7" s="91"/>
      <c r="C7" s="91"/>
      <c r="D7" s="91"/>
      <c r="E7" s="91"/>
      <c r="F7" s="32"/>
      <c r="H7" s="2"/>
    </row>
    <row r="8" spans="1:8" s="1" customFormat="1" x14ac:dyDescent="0.35">
      <c r="A8" s="92" t="s">
        <v>1</v>
      </c>
      <c r="B8" s="92"/>
      <c r="C8" s="92"/>
      <c r="D8" s="92"/>
      <c r="E8" s="92"/>
      <c r="F8" s="38"/>
      <c r="H8" s="2"/>
    </row>
    <row r="9" spans="1:8" s="1" customFormat="1" ht="39.65" customHeight="1" x14ac:dyDescent="0.35">
      <c r="A9" s="112" t="s">
        <v>402</v>
      </c>
      <c r="B9" s="112"/>
      <c r="C9" s="112"/>
      <c r="D9" s="112"/>
      <c r="E9" s="112"/>
      <c r="G9" s="2"/>
    </row>
    <row r="10" spans="1:8" s="1" customFormat="1" x14ac:dyDescent="0.35">
      <c r="A10" s="105" t="s">
        <v>2</v>
      </c>
      <c r="B10" s="105"/>
      <c r="C10" s="105"/>
      <c r="D10" s="105"/>
      <c r="E10" s="105"/>
      <c r="H10" s="2"/>
    </row>
    <row r="11" spans="1:8" s="1" customFormat="1" x14ac:dyDescent="0.35">
      <c r="A11" s="92" t="s">
        <v>11</v>
      </c>
      <c r="B11" s="92"/>
      <c r="C11" s="92"/>
      <c r="D11" s="92"/>
      <c r="E11" s="92"/>
      <c r="F11" s="39"/>
      <c r="G11" s="2"/>
      <c r="H11" s="2"/>
    </row>
    <row r="12" spans="1:8" s="8" customFormat="1" ht="47.5" customHeight="1" x14ac:dyDescent="0.35">
      <c r="A12" s="52" t="s">
        <v>4</v>
      </c>
      <c r="B12" s="52" t="s">
        <v>5</v>
      </c>
      <c r="C12" s="52" t="s">
        <v>6</v>
      </c>
      <c r="D12" s="52" t="s">
        <v>377</v>
      </c>
      <c r="E12" s="52" t="s">
        <v>403</v>
      </c>
      <c r="G12" s="9"/>
      <c r="H12" s="19"/>
    </row>
    <row r="13" spans="1:8" s="8" customFormat="1" ht="17.5" x14ac:dyDescent="0.35">
      <c r="A13" s="10">
        <v>1</v>
      </c>
      <c r="B13" s="52">
        <v>2</v>
      </c>
      <c r="C13" s="10">
        <v>3</v>
      </c>
      <c r="D13" s="52">
        <v>4</v>
      </c>
      <c r="E13" s="52">
        <v>6</v>
      </c>
      <c r="G13" s="9"/>
      <c r="H13" s="19"/>
    </row>
    <row r="14" spans="1:8" customFormat="1" ht="18.5" x14ac:dyDescent="0.45">
      <c r="A14" s="109" t="s">
        <v>34</v>
      </c>
      <c r="B14" s="110" t="s">
        <v>35</v>
      </c>
      <c r="C14" s="111" t="s">
        <v>14</v>
      </c>
      <c r="D14" s="42" t="s">
        <v>376</v>
      </c>
      <c r="E14" s="45">
        <v>99520</v>
      </c>
      <c r="H14" s="46"/>
    </row>
    <row r="15" spans="1:8" x14ac:dyDescent="0.35">
      <c r="A15" s="109"/>
      <c r="B15" s="110"/>
      <c r="C15" s="111"/>
      <c r="D15" s="43" t="s">
        <v>234</v>
      </c>
      <c r="E15" s="33">
        <f t="shared" ref="E15" si="0">E14/2</f>
        <v>49760</v>
      </c>
    </row>
    <row r="16" spans="1:8" x14ac:dyDescent="0.35">
      <c r="A16" s="109"/>
      <c r="B16" s="110"/>
      <c r="C16" s="111"/>
      <c r="D16" s="43" t="s">
        <v>235</v>
      </c>
      <c r="E16" s="33">
        <f t="shared" ref="E16" si="1">E14-E15</f>
        <v>49760</v>
      </c>
    </row>
    <row r="17" spans="1:8" customFormat="1" ht="18.5" x14ac:dyDescent="0.45">
      <c r="A17" s="73" t="s">
        <v>65</v>
      </c>
      <c r="B17" s="76">
        <v>38426</v>
      </c>
      <c r="C17" s="79" t="s">
        <v>14</v>
      </c>
      <c r="D17" s="42" t="s">
        <v>376</v>
      </c>
      <c r="E17" s="45">
        <v>98100</v>
      </c>
      <c r="H17" s="46"/>
    </row>
    <row r="18" spans="1:8" x14ac:dyDescent="0.35">
      <c r="A18" s="74"/>
      <c r="B18" s="77"/>
      <c r="C18" s="80"/>
      <c r="D18" s="43" t="s">
        <v>234</v>
      </c>
      <c r="E18" s="33">
        <f t="shared" ref="E18" si="2">E17/2</f>
        <v>49050</v>
      </c>
    </row>
    <row r="19" spans="1:8" x14ac:dyDescent="0.35">
      <c r="A19" s="75"/>
      <c r="B19" s="78"/>
      <c r="C19" s="81"/>
      <c r="D19" s="43" t="s">
        <v>235</v>
      </c>
      <c r="E19" s="33">
        <f t="shared" ref="E19" si="3">E17-E18</f>
        <v>49050</v>
      </c>
    </row>
    <row r="20" spans="1:8" customFormat="1" ht="18.5" x14ac:dyDescent="0.45">
      <c r="A20" s="73" t="s">
        <v>83</v>
      </c>
      <c r="B20" s="76">
        <v>37337</v>
      </c>
      <c r="C20" s="79" t="s">
        <v>14</v>
      </c>
      <c r="D20" s="42" t="s">
        <v>376</v>
      </c>
      <c r="E20" s="45">
        <v>98100</v>
      </c>
      <c r="H20" s="46"/>
    </row>
    <row r="21" spans="1:8" x14ac:dyDescent="0.35">
      <c r="A21" s="74"/>
      <c r="B21" s="77"/>
      <c r="C21" s="80"/>
      <c r="D21" s="43" t="s">
        <v>234</v>
      </c>
      <c r="E21" s="33">
        <f t="shared" ref="E21" si="4">E20/2</f>
        <v>49050</v>
      </c>
    </row>
    <row r="22" spans="1:8" x14ac:dyDescent="0.35">
      <c r="A22" s="75"/>
      <c r="B22" s="78"/>
      <c r="C22" s="81"/>
      <c r="D22" s="43" t="s">
        <v>235</v>
      </c>
      <c r="E22" s="33">
        <f t="shared" ref="E22" si="5">E20-E21</f>
        <v>49050</v>
      </c>
    </row>
    <row r="23" spans="1:8" customFormat="1" ht="18.5" x14ac:dyDescent="0.45">
      <c r="A23" s="73" t="s">
        <v>107</v>
      </c>
      <c r="B23" s="76">
        <v>38055</v>
      </c>
      <c r="C23" s="79" t="s">
        <v>14</v>
      </c>
      <c r="D23" s="42" t="s">
        <v>376</v>
      </c>
      <c r="E23" s="45">
        <v>98100</v>
      </c>
      <c r="H23" s="46"/>
    </row>
    <row r="24" spans="1:8" x14ac:dyDescent="0.35">
      <c r="A24" s="74"/>
      <c r="B24" s="77"/>
      <c r="C24" s="80"/>
      <c r="D24" s="43" t="s">
        <v>234</v>
      </c>
      <c r="E24" s="33">
        <f t="shared" ref="E24" si="6">E23/2</f>
        <v>49050</v>
      </c>
    </row>
    <row r="25" spans="1:8" x14ac:dyDescent="0.35">
      <c r="A25" s="75"/>
      <c r="B25" s="78"/>
      <c r="C25" s="81"/>
      <c r="D25" s="43" t="s">
        <v>235</v>
      </c>
      <c r="E25" s="33">
        <f t="shared" ref="E25" si="7">E23-E24</f>
        <v>49050</v>
      </c>
    </row>
    <row r="26" spans="1:8" customFormat="1" ht="18.5" x14ac:dyDescent="0.45">
      <c r="A26" s="73" t="s">
        <v>129</v>
      </c>
      <c r="B26" s="76">
        <v>36958</v>
      </c>
      <c r="C26" s="79" t="s">
        <v>14</v>
      </c>
      <c r="D26" s="42" t="s">
        <v>376</v>
      </c>
      <c r="E26" s="45">
        <v>107850</v>
      </c>
      <c r="H26" s="46"/>
    </row>
    <row r="27" spans="1:8" x14ac:dyDescent="0.35">
      <c r="A27" s="74"/>
      <c r="B27" s="77"/>
      <c r="C27" s="80"/>
      <c r="D27" s="43" t="s">
        <v>234</v>
      </c>
      <c r="E27" s="33">
        <f t="shared" ref="E27" si="8">E26/2</f>
        <v>53925</v>
      </c>
    </row>
    <row r="28" spans="1:8" x14ac:dyDescent="0.35">
      <c r="A28" s="75"/>
      <c r="B28" s="78"/>
      <c r="C28" s="81"/>
      <c r="D28" s="43" t="s">
        <v>235</v>
      </c>
      <c r="E28" s="33">
        <f t="shared" ref="E28" si="9">E26-E27</f>
        <v>53925</v>
      </c>
    </row>
    <row r="29" spans="1:8" customFormat="1" ht="18.5" x14ac:dyDescent="0.45">
      <c r="A29" s="73" t="s">
        <v>133</v>
      </c>
      <c r="B29" s="76">
        <v>37330</v>
      </c>
      <c r="C29" s="79" t="s">
        <v>14</v>
      </c>
      <c r="D29" s="42" t="s">
        <v>376</v>
      </c>
      <c r="E29" s="45">
        <v>98100</v>
      </c>
      <c r="H29" s="46"/>
    </row>
    <row r="30" spans="1:8" x14ac:dyDescent="0.35">
      <c r="A30" s="74"/>
      <c r="B30" s="77"/>
      <c r="C30" s="80"/>
      <c r="D30" s="43" t="s">
        <v>234</v>
      </c>
      <c r="E30" s="33">
        <f t="shared" ref="E30" si="10">E29/2</f>
        <v>49050</v>
      </c>
    </row>
    <row r="31" spans="1:8" x14ac:dyDescent="0.35">
      <c r="A31" s="75"/>
      <c r="B31" s="78"/>
      <c r="C31" s="81"/>
      <c r="D31" s="43" t="s">
        <v>235</v>
      </c>
      <c r="E31" s="33">
        <f t="shared" ref="E31" si="11">E29-E30</f>
        <v>49050</v>
      </c>
    </row>
    <row r="32" spans="1:8" customFormat="1" ht="18.5" x14ac:dyDescent="0.45">
      <c r="A32" s="73" t="s">
        <v>147</v>
      </c>
      <c r="B32" s="76" t="s">
        <v>148</v>
      </c>
      <c r="C32" s="79" t="s">
        <v>14</v>
      </c>
      <c r="D32" s="42" t="s">
        <v>376</v>
      </c>
      <c r="E32" s="45">
        <v>88950</v>
      </c>
      <c r="H32" s="46"/>
    </row>
    <row r="33" spans="1:8" x14ac:dyDescent="0.35">
      <c r="A33" s="74"/>
      <c r="B33" s="77"/>
      <c r="C33" s="80"/>
      <c r="D33" s="43" t="s">
        <v>234</v>
      </c>
      <c r="E33" s="33">
        <f t="shared" ref="E33" si="12">E32/2</f>
        <v>44475</v>
      </c>
    </row>
    <row r="34" spans="1:8" x14ac:dyDescent="0.35">
      <c r="A34" s="75"/>
      <c r="B34" s="78"/>
      <c r="C34" s="81"/>
      <c r="D34" s="43" t="s">
        <v>235</v>
      </c>
      <c r="E34" s="33">
        <f t="shared" ref="E34" si="13">E32-E33</f>
        <v>44475</v>
      </c>
    </row>
    <row r="35" spans="1:8" customFormat="1" ht="18.5" x14ac:dyDescent="0.45">
      <c r="A35" s="73" t="s">
        <v>177</v>
      </c>
      <c r="B35" s="76">
        <v>37693</v>
      </c>
      <c r="C35" s="79" t="s">
        <v>14</v>
      </c>
      <c r="D35" s="42" t="s">
        <v>376</v>
      </c>
      <c r="E35" s="45">
        <v>107850</v>
      </c>
      <c r="H35" s="46"/>
    </row>
    <row r="36" spans="1:8" x14ac:dyDescent="0.35">
      <c r="A36" s="74"/>
      <c r="B36" s="77"/>
      <c r="C36" s="80"/>
      <c r="D36" s="43" t="s">
        <v>234</v>
      </c>
      <c r="E36" s="33">
        <f t="shared" ref="E36" si="14">E35/2</f>
        <v>53925</v>
      </c>
    </row>
    <row r="37" spans="1:8" x14ac:dyDescent="0.35">
      <c r="A37" s="75"/>
      <c r="B37" s="78"/>
      <c r="C37" s="81"/>
      <c r="D37" s="43" t="s">
        <v>235</v>
      </c>
      <c r="E37" s="33">
        <f t="shared" ref="E37" si="15">E35-E36</f>
        <v>53925</v>
      </c>
    </row>
  </sheetData>
  <mergeCells count="31"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11:E11"/>
    <mergeCell ref="A5:E5"/>
    <mergeCell ref="A6:E6"/>
    <mergeCell ref="A7:E7"/>
    <mergeCell ref="A8:E8"/>
    <mergeCell ref="A10:E10"/>
    <mergeCell ref="A9:E9"/>
  </mergeCells>
  <pageMargins left="0.59055118110236227" right="0.23622047244094491" top="0.86614173228346458" bottom="0.39370078740157483" header="0.27559055118110237" footer="0.31496062992125984"/>
  <pageSetup paperSize="9" fitToHeight="31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8"/>
  <sheetViews>
    <sheetView zoomScaleNormal="100" zoomScaleSheetLayoutView="80" workbookViewId="0">
      <selection activeCell="A11" sqref="A11:XFD11"/>
    </sheetView>
  </sheetViews>
  <sheetFormatPr defaultColWidth="9.1796875" defaultRowHeight="18" x14ac:dyDescent="0.35"/>
  <cols>
    <col min="1" max="1" width="41.1796875" style="16" customWidth="1"/>
    <col min="2" max="2" width="8.81640625" style="12" customWidth="1"/>
    <col min="3" max="3" width="11.81640625" style="5" customWidth="1"/>
    <col min="4" max="5" width="9.453125" style="12" customWidth="1"/>
    <col min="6" max="6" width="12.81640625" style="12" customWidth="1"/>
    <col min="7" max="7" width="9.1796875" style="54"/>
    <col min="8" max="8" width="9.1796875" style="2"/>
    <col min="9" max="10" width="9.1796875" style="1"/>
    <col min="11" max="16384" width="9.1796875" style="12"/>
  </cols>
  <sheetData>
    <row r="1" spans="1:10" s="1" customFormat="1" x14ac:dyDescent="0.35">
      <c r="A1" s="16"/>
      <c r="C1" s="5"/>
      <c r="D1" s="12"/>
      <c r="E1" s="12"/>
      <c r="F1" s="28" t="s">
        <v>307</v>
      </c>
      <c r="G1" s="29"/>
      <c r="J1" s="2"/>
    </row>
    <row r="2" spans="1:10" s="1" customFormat="1" x14ac:dyDescent="0.35">
      <c r="A2" s="16"/>
      <c r="C2" s="5"/>
      <c r="D2" s="12"/>
      <c r="E2" s="12"/>
      <c r="F2" s="30" t="s">
        <v>413</v>
      </c>
      <c r="G2" s="29"/>
      <c r="J2" s="2"/>
    </row>
    <row r="3" spans="1:10" s="1" customFormat="1" x14ac:dyDescent="0.35">
      <c r="A3" s="16"/>
      <c r="C3" s="5"/>
      <c r="D3" s="12"/>
      <c r="E3" s="12"/>
      <c r="F3" s="31" t="s">
        <v>379</v>
      </c>
      <c r="G3" s="29"/>
      <c r="J3" s="2"/>
    </row>
    <row r="4" spans="1:10" s="1" customFormat="1" x14ac:dyDescent="0.35">
      <c r="A4" s="16"/>
      <c r="C4" s="5"/>
      <c r="D4" s="12"/>
      <c r="E4" s="12"/>
      <c r="F4" s="11"/>
      <c r="G4" s="29"/>
      <c r="J4" s="2"/>
    </row>
    <row r="5" spans="1:10" s="1" customFormat="1" x14ac:dyDescent="0.35">
      <c r="A5" s="91" t="s">
        <v>0</v>
      </c>
      <c r="B5" s="91"/>
      <c r="C5" s="91"/>
      <c r="D5" s="91"/>
      <c r="E5" s="91"/>
      <c r="F5" s="91"/>
      <c r="G5" s="54"/>
      <c r="H5" s="2"/>
    </row>
    <row r="6" spans="1:10" s="1" customFormat="1" ht="15.5" x14ac:dyDescent="0.35">
      <c r="A6" s="91" t="s">
        <v>309</v>
      </c>
      <c r="B6" s="91"/>
      <c r="C6" s="91"/>
      <c r="D6" s="91"/>
      <c r="E6" s="91"/>
      <c r="F6" s="91"/>
      <c r="G6" s="58"/>
      <c r="H6" s="32"/>
      <c r="I6" s="32"/>
    </row>
    <row r="7" spans="1:10" s="1" customFormat="1" x14ac:dyDescent="0.35">
      <c r="A7" s="91" t="s">
        <v>312</v>
      </c>
      <c r="B7" s="91"/>
      <c r="C7" s="91"/>
      <c r="D7" s="91"/>
      <c r="E7" s="91"/>
      <c r="F7" s="91"/>
      <c r="G7" s="54"/>
      <c r="H7" s="2"/>
    </row>
    <row r="8" spans="1:10" s="1" customFormat="1" x14ac:dyDescent="0.35">
      <c r="A8" s="92" t="s">
        <v>1</v>
      </c>
      <c r="B8" s="92"/>
      <c r="C8" s="92"/>
      <c r="D8" s="92"/>
      <c r="E8" s="92"/>
      <c r="F8" s="92"/>
      <c r="G8" s="54"/>
      <c r="H8" s="2"/>
    </row>
    <row r="9" spans="1:10" s="1" customFormat="1" ht="15.5" x14ac:dyDescent="0.35">
      <c r="A9" s="93" t="s">
        <v>2</v>
      </c>
      <c r="B9" s="93"/>
      <c r="C9" s="93"/>
      <c r="D9" s="93"/>
      <c r="E9" s="93"/>
      <c r="F9" s="93"/>
      <c r="G9" s="54"/>
    </row>
    <row r="10" spans="1:10" s="1" customFormat="1" x14ac:dyDescent="0.35">
      <c r="A10" s="97" t="s">
        <v>230</v>
      </c>
      <c r="B10" s="97"/>
      <c r="C10" s="97"/>
      <c r="D10" s="97"/>
      <c r="E10" s="97"/>
      <c r="F10" s="97"/>
      <c r="G10" s="54"/>
      <c r="H10" s="2"/>
    </row>
    <row r="11" spans="1:10" s="129" customFormat="1" ht="18" customHeight="1" x14ac:dyDescent="0.35">
      <c r="A11" s="128" t="s">
        <v>433</v>
      </c>
      <c r="B11" s="128"/>
      <c r="C11" s="128"/>
      <c r="D11" s="128"/>
      <c r="E11" s="128"/>
      <c r="F11" s="128"/>
      <c r="G11" s="130"/>
      <c r="H11" s="130"/>
      <c r="I11" s="130"/>
    </row>
    <row r="12" spans="1:10" s="6" customFormat="1" x14ac:dyDescent="0.35">
      <c r="G12" s="55"/>
      <c r="H12" s="7"/>
    </row>
    <row r="13" spans="1:10" s="8" customFormat="1" ht="55.5" customHeight="1" x14ac:dyDescent="0.35">
      <c r="A13" s="69" t="s">
        <v>231</v>
      </c>
      <c r="B13" s="69" t="s">
        <v>5</v>
      </c>
      <c r="C13" s="69" t="s">
        <v>232</v>
      </c>
      <c r="D13" s="69" t="s">
        <v>233</v>
      </c>
      <c r="E13" s="71" t="s">
        <v>377</v>
      </c>
      <c r="F13" s="69" t="s">
        <v>378</v>
      </c>
      <c r="G13" s="63"/>
      <c r="H13" s="19"/>
      <c r="I13" s="9"/>
      <c r="J13" s="9"/>
    </row>
    <row r="14" spans="1:10" s="22" customFormat="1" ht="17.5" x14ac:dyDescent="0.35">
      <c r="A14" s="116" t="s">
        <v>236</v>
      </c>
      <c r="B14" s="116"/>
      <c r="C14" s="116"/>
      <c r="D14" s="116"/>
      <c r="E14" s="116"/>
      <c r="F14" s="116"/>
      <c r="G14" s="64"/>
      <c r="H14" s="21"/>
      <c r="I14" s="20"/>
      <c r="J14" s="20"/>
    </row>
    <row r="15" spans="1:10" s="1" customFormat="1" ht="23" x14ac:dyDescent="0.35">
      <c r="A15" s="109" t="s">
        <v>237</v>
      </c>
      <c r="B15" s="113" t="s">
        <v>13</v>
      </c>
      <c r="C15" s="114" t="s">
        <v>238</v>
      </c>
      <c r="D15" s="115" t="s">
        <v>17</v>
      </c>
      <c r="E15" s="42" t="s">
        <v>376</v>
      </c>
      <c r="F15" s="23">
        <v>77400</v>
      </c>
      <c r="G15" s="54"/>
      <c r="H15" s="2"/>
    </row>
    <row r="16" spans="1:10" s="1" customFormat="1" x14ac:dyDescent="0.35">
      <c r="A16" s="109"/>
      <c r="B16" s="113"/>
      <c r="C16" s="114"/>
      <c r="D16" s="115"/>
      <c r="E16" s="43" t="s">
        <v>234</v>
      </c>
      <c r="F16" s="24">
        <v>38700</v>
      </c>
      <c r="G16" s="54"/>
      <c r="H16" s="2"/>
    </row>
    <row r="17" spans="1:8" s="1" customFormat="1" x14ac:dyDescent="0.35">
      <c r="A17" s="109"/>
      <c r="B17" s="113"/>
      <c r="C17" s="114"/>
      <c r="D17" s="115"/>
      <c r="E17" s="43" t="s">
        <v>235</v>
      </c>
      <c r="F17" s="24">
        <v>38700</v>
      </c>
      <c r="G17" s="54"/>
      <c r="H17" s="2"/>
    </row>
    <row r="18" spans="1:8" s="25" customFormat="1" ht="23" x14ac:dyDescent="0.4">
      <c r="A18" s="109" t="s">
        <v>24</v>
      </c>
      <c r="B18" s="113">
        <v>36969</v>
      </c>
      <c r="C18" s="114" t="s">
        <v>238</v>
      </c>
      <c r="D18" s="115" t="s">
        <v>17</v>
      </c>
      <c r="E18" s="42" t="s">
        <v>376</v>
      </c>
      <c r="F18" s="23">
        <v>77400</v>
      </c>
      <c r="G18" s="65"/>
      <c r="H18" s="26"/>
    </row>
    <row r="19" spans="1:8" s="1" customFormat="1" x14ac:dyDescent="0.35">
      <c r="A19" s="109"/>
      <c r="B19" s="113"/>
      <c r="C19" s="114"/>
      <c r="D19" s="115"/>
      <c r="E19" s="43" t="s">
        <v>234</v>
      </c>
      <c r="F19" s="24">
        <v>38700</v>
      </c>
      <c r="G19" s="54"/>
      <c r="H19" s="2"/>
    </row>
    <row r="20" spans="1:8" s="1" customFormat="1" x14ac:dyDescent="0.35">
      <c r="A20" s="109"/>
      <c r="B20" s="113"/>
      <c r="C20" s="114"/>
      <c r="D20" s="115"/>
      <c r="E20" s="43" t="s">
        <v>235</v>
      </c>
      <c r="F20" s="24">
        <v>38700</v>
      </c>
      <c r="G20" s="54"/>
      <c r="H20" s="2"/>
    </row>
    <row r="21" spans="1:8" s="25" customFormat="1" ht="23" x14ac:dyDescent="0.4">
      <c r="A21" s="109" t="s">
        <v>32</v>
      </c>
      <c r="B21" s="113" t="s">
        <v>33</v>
      </c>
      <c r="C21" s="114" t="s">
        <v>238</v>
      </c>
      <c r="D21" s="115" t="s">
        <v>17</v>
      </c>
      <c r="E21" s="42" t="s">
        <v>376</v>
      </c>
      <c r="F21" s="23">
        <v>63600</v>
      </c>
      <c r="G21" s="65"/>
      <c r="H21" s="26"/>
    </row>
    <row r="22" spans="1:8" s="1" customFormat="1" x14ac:dyDescent="0.35">
      <c r="A22" s="109"/>
      <c r="B22" s="113"/>
      <c r="C22" s="114"/>
      <c r="D22" s="115"/>
      <c r="E22" s="43" t="s">
        <v>234</v>
      </c>
      <c r="F22" s="24">
        <v>31800</v>
      </c>
      <c r="G22" s="54"/>
      <c r="H22" s="2"/>
    </row>
    <row r="23" spans="1:8" s="1" customFormat="1" x14ac:dyDescent="0.35">
      <c r="A23" s="109"/>
      <c r="B23" s="113"/>
      <c r="C23" s="114"/>
      <c r="D23" s="115"/>
      <c r="E23" s="43" t="s">
        <v>235</v>
      </c>
      <c r="F23" s="24">
        <v>31800</v>
      </c>
      <c r="G23" s="54"/>
      <c r="H23" s="2"/>
    </row>
    <row r="24" spans="1:8" s="25" customFormat="1" ht="23" x14ac:dyDescent="0.4">
      <c r="A24" s="109" t="s">
        <v>239</v>
      </c>
      <c r="B24" s="113" t="s">
        <v>35</v>
      </c>
      <c r="C24" s="114" t="s">
        <v>238</v>
      </c>
      <c r="D24" s="115" t="s">
        <v>17</v>
      </c>
      <c r="E24" s="42" t="s">
        <v>376</v>
      </c>
      <c r="F24" s="23">
        <v>71800</v>
      </c>
      <c r="G24" s="65"/>
      <c r="H24" s="26"/>
    </row>
    <row r="25" spans="1:8" s="1" customFormat="1" x14ac:dyDescent="0.35">
      <c r="A25" s="109"/>
      <c r="B25" s="113"/>
      <c r="C25" s="114"/>
      <c r="D25" s="115"/>
      <c r="E25" s="43" t="s">
        <v>234</v>
      </c>
      <c r="F25" s="24">
        <v>35900</v>
      </c>
      <c r="G25" s="54"/>
      <c r="H25" s="2"/>
    </row>
    <row r="26" spans="1:8" s="1" customFormat="1" x14ac:dyDescent="0.35">
      <c r="A26" s="109"/>
      <c r="B26" s="113"/>
      <c r="C26" s="114"/>
      <c r="D26" s="115"/>
      <c r="E26" s="43" t="s">
        <v>235</v>
      </c>
      <c r="F26" s="24">
        <v>35900</v>
      </c>
      <c r="G26" s="54"/>
      <c r="H26" s="2"/>
    </row>
    <row r="27" spans="1:8" s="25" customFormat="1" ht="23" x14ac:dyDescent="0.4">
      <c r="A27" s="109" t="s">
        <v>38</v>
      </c>
      <c r="B27" s="113" t="s">
        <v>39</v>
      </c>
      <c r="C27" s="114" t="s">
        <v>238</v>
      </c>
      <c r="D27" s="115" t="s">
        <v>240</v>
      </c>
      <c r="E27" s="42" t="s">
        <v>376</v>
      </c>
      <c r="F27" s="23">
        <v>45000</v>
      </c>
      <c r="G27" s="65"/>
      <c r="H27" s="26"/>
    </row>
    <row r="28" spans="1:8" s="1" customFormat="1" x14ac:dyDescent="0.35">
      <c r="A28" s="109"/>
      <c r="B28" s="113"/>
      <c r="C28" s="114"/>
      <c r="D28" s="115"/>
      <c r="E28" s="43" t="s">
        <v>234</v>
      </c>
      <c r="F28" s="24">
        <v>22500</v>
      </c>
      <c r="G28" s="54"/>
      <c r="H28" s="2"/>
    </row>
    <row r="29" spans="1:8" s="1" customFormat="1" x14ac:dyDescent="0.35">
      <c r="A29" s="109"/>
      <c r="B29" s="113"/>
      <c r="C29" s="114"/>
      <c r="D29" s="115"/>
      <c r="E29" s="43" t="s">
        <v>235</v>
      </c>
      <c r="F29" s="24">
        <v>22500</v>
      </c>
      <c r="G29" s="54"/>
      <c r="H29" s="2"/>
    </row>
    <row r="30" spans="1:8" s="25" customFormat="1" ht="23" x14ac:dyDescent="0.4">
      <c r="A30" s="109" t="s">
        <v>40</v>
      </c>
      <c r="B30" s="113" t="s">
        <v>41</v>
      </c>
      <c r="C30" s="114" t="s">
        <v>238</v>
      </c>
      <c r="D30" s="115" t="s">
        <v>17</v>
      </c>
      <c r="E30" s="42" t="s">
        <v>376</v>
      </c>
      <c r="F30" s="23">
        <v>75000</v>
      </c>
      <c r="G30" s="65"/>
      <c r="H30" s="26"/>
    </row>
    <row r="31" spans="1:8" s="1" customFormat="1" x14ac:dyDescent="0.35">
      <c r="A31" s="109"/>
      <c r="B31" s="113"/>
      <c r="C31" s="114"/>
      <c r="D31" s="115"/>
      <c r="E31" s="43" t="s">
        <v>234</v>
      </c>
      <c r="F31" s="24">
        <v>37500</v>
      </c>
      <c r="G31" s="54"/>
      <c r="H31" s="2"/>
    </row>
    <row r="32" spans="1:8" s="1" customFormat="1" x14ac:dyDescent="0.35">
      <c r="A32" s="109"/>
      <c r="B32" s="113"/>
      <c r="C32" s="114"/>
      <c r="D32" s="115"/>
      <c r="E32" s="43" t="s">
        <v>235</v>
      </c>
      <c r="F32" s="24">
        <v>37500</v>
      </c>
      <c r="G32" s="54"/>
      <c r="H32" s="2"/>
    </row>
    <row r="33" spans="1:8" s="25" customFormat="1" ht="23" x14ac:dyDescent="0.4">
      <c r="A33" s="109" t="s">
        <v>241</v>
      </c>
      <c r="B33" s="113">
        <v>36959</v>
      </c>
      <c r="C33" s="114" t="s">
        <v>238</v>
      </c>
      <c r="D33" s="115" t="s">
        <v>17</v>
      </c>
      <c r="E33" s="42" t="s">
        <v>376</v>
      </c>
      <c r="F33" s="23">
        <v>77400</v>
      </c>
      <c r="G33" s="65"/>
      <c r="H33" s="26"/>
    </row>
    <row r="34" spans="1:8" s="1" customFormat="1" x14ac:dyDescent="0.35">
      <c r="A34" s="109"/>
      <c r="B34" s="113"/>
      <c r="C34" s="114"/>
      <c r="D34" s="115"/>
      <c r="E34" s="43" t="s">
        <v>234</v>
      </c>
      <c r="F34" s="24">
        <v>38700</v>
      </c>
      <c r="G34" s="54"/>
      <c r="H34" s="2"/>
    </row>
    <row r="35" spans="1:8" s="1" customFormat="1" x14ac:dyDescent="0.35">
      <c r="A35" s="109"/>
      <c r="B35" s="113"/>
      <c r="C35" s="114"/>
      <c r="D35" s="115"/>
      <c r="E35" s="43" t="s">
        <v>235</v>
      </c>
      <c r="F35" s="24">
        <v>38700</v>
      </c>
      <c r="G35" s="54"/>
      <c r="H35" s="2"/>
    </row>
    <row r="36" spans="1:8" s="25" customFormat="1" ht="23" x14ac:dyDescent="0.4">
      <c r="A36" s="109" t="s">
        <v>59</v>
      </c>
      <c r="B36" s="113" t="s">
        <v>60</v>
      </c>
      <c r="C36" s="114" t="s">
        <v>238</v>
      </c>
      <c r="D36" s="115" t="s">
        <v>17</v>
      </c>
      <c r="E36" s="42" t="s">
        <v>376</v>
      </c>
      <c r="F36" s="23">
        <v>45000</v>
      </c>
      <c r="G36" s="65"/>
      <c r="H36" s="26"/>
    </row>
    <row r="37" spans="1:8" s="1" customFormat="1" x14ac:dyDescent="0.35">
      <c r="A37" s="109"/>
      <c r="B37" s="113"/>
      <c r="C37" s="114"/>
      <c r="D37" s="115"/>
      <c r="E37" s="43" t="s">
        <v>234</v>
      </c>
      <c r="F37" s="24">
        <v>22500</v>
      </c>
      <c r="G37" s="54"/>
      <c r="H37" s="2"/>
    </row>
    <row r="38" spans="1:8" s="1" customFormat="1" x14ac:dyDescent="0.35">
      <c r="A38" s="109"/>
      <c r="B38" s="113"/>
      <c r="C38" s="114"/>
      <c r="D38" s="115"/>
      <c r="E38" s="43" t="s">
        <v>235</v>
      </c>
      <c r="F38" s="24">
        <v>22500</v>
      </c>
      <c r="G38" s="54"/>
      <c r="H38" s="2"/>
    </row>
    <row r="39" spans="1:8" s="25" customFormat="1" ht="23" x14ac:dyDescent="0.4">
      <c r="A39" s="109" t="s">
        <v>61</v>
      </c>
      <c r="B39" s="113" t="s">
        <v>62</v>
      </c>
      <c r="C39" s="114" t="s">
        <v>238</v>
      </c>
      <c r="D39" s="115" t="s">
        <v>17</v>
      </c>
      <c r="E39" s="42" t="s">
        <v>376</v>
      </c>
      <c r="F39" s="23">
        <v>65800</v>
      </c>
      <c r="G39" s="65"/>
      <c r="H39" s="26"/>
    </row>
    <row r="40" spans="1:8" s="1" customFormat="1" x14ac:dyDescent="0.35">
      <c r="A40" s="109"/>
      <c r="B40" s="113"/>
      <c r="C40" s="114"/>
      <c r="D40" s="115"/>
      <c r="E40" s="43" t="s">
        <v>234</v>
      </c>
      <c r="F40" s="24">
        <v>32900</v>
      </c>
      <c r="G40" s="54"/>
      <c r="H40" s="2"/>
    </row>
    <row r="41" spans="1:8" s="1" customFormat="1" x14ac:dyDescent="0.35">
      <c r="A41" s="109"/>
      <c r="B41" s="113"/>
      <c r="C41" s="114"/>
      <c r="D41" s="115"/>
      <c r="E41" s="43" t="s">
        <v>235</v>
      </c>
      <c r="F41" s="24">
        <v>32900</v>
      </c>
      <c r="G41" s="54"/>
      <c r="H41" s="2"/>
    </row>
    <row r="42" spans="1:8" s="25" customFormat="1" ht="23" x14ac:dyDescent="0.4">
      <c r="A42" s="109" t="s">
        <v>242</v>
      </c>
      <c r="B42" s="113">
        <v>38426</v>
      </c>
      <c r="C42" s="114" t="s">
        <v>238</v>
      </c>
      <c r="D42" s="115" t="s">
        <v>17</v>
      </c>
      <c r="E42" s="42" t="s">
        <v>376</v>
      </c>
      <c r="F42" s="23">
        <v>63600</v>
      </c>
      <c r="G42" s="65"/>
      <c r="H42" s="26"/>
    </row>
    <row r="43" spans="1:8" s="1" customFormat="1" x14ac:dyDescent="0.35">
      <c r="A43" s="109"/>
      <c r="B43" s="113"/>
      <c r="C43" s="114"/>
      <c r="D43" s="115"/>
      <c r="E43" s="43" t="s">
        <v>234</v>
      </c>
      <c r="F43" s="24">
        <v>31800</v>
      </c>
      <c r="G43" s="54"/>
      <c r="H43" s="2"/>
    </row>
    <row r="44" spans="1:8" s="1" customFormat="1" x14ac:dyDescent="0.35">
      <c r="A44" s="109"/>
      <c r="B44" s="113"/>
      <c r="C44" s="114"/>
      <c r="D44" s="115"/>
      <c r="E44" s="43" t="s">
        <v>235</v>
      </c>
      <c r="F44" s="24">
        <v>31800</v>
      </c>
      <c r="G44" s="54"/>
      <c r="H44" s="2"/>
    </row>
    <row r="45" spans="1:8" s="25" customFormat="1" ht="23" x14ac:dyDescent="0.4">
      <c r="A45" s="109" t="s">
        <v>66</v>
      </c>
      <c r="B45" s="113" t="s">
        <v>67</v>
      </c>
      <c r="C45" s="114" t="s">
        <v>238</v>
      </c>
      <c r="D45" s="115" t="s">
        <v>17</v>
      </c>
      <c r="E45" s="42" t="s">
        <v>376</v>
      </c>
      <c r="F45" s="23">
        <v>65800</v>
      </c>
      <c r="G45" s="65"/>
      <c r="H45" s="26"/>
    </row>
    <row r="46" spans="1:8" s="1" customFormat="1" x14ac:dyDescent="0.35">
      <c r="A46" s="109"/>
      <c r="B46" s="113"/>
      <c r="C46" s="114"/>
      <c r="D46" s="115"/>
      <c r="E46" s="43" t="s">
        <v>234</v>
      </c>
      <c r="F46" s="24">
        <v>32900</v>
      </c>
      <c r="G46" s="54"/>
      <c r="H46" s="2"/>
    </row>
    <row r="47" spans="1:8" s="1" customFormat="1" x14ac:dyDescent="0.35">
      <c r="A47" s="109"/>
      <c r="B47" s="113"/>
      <c r="C47" s="114"/>
      <c r="D47" s="115"/>
      <c r="E47" s="43" t="s">
        <v>235</v>
      </c>
      <c r="F47" s="24">
        <v>32900</v>
      </c>
      <c r="G47" s="54"/>
      <c r="H47" s="2"/>
    </row>
    <row r="48" spans="1:8" s="25" customFormat="1" ht="23" x14ac:dyDescent="0.4">
      <c r="A48" s="109" t="s">
        <v>78</v>
      </c>
      <c r="B48" s="113">
        <v>36965</v>
      </c>
      <c r="C48" s="114" t="s">
        <v>238</v>
      </c>
      <c r="D48" s="115" t="s">
        <v>17</v>
      </c>
      <c r="E48" s="42" t="s">
        <v>376</v>
      </c>
      <c r="F48" s="23">
        <v>63600</v>
      </c>
      <c r="G48" s="65"/>
      <c r="H48" s="26"/>
    </row>
    <row r="49" spans="1:16" s="1" customFormat="1" x14ac:dyDescent="0.35">
      <c r="A49" s="109"/>
      <c r="B49" s="113"/>
      <c r="C49" s="114"/>
      <c r="D49" s="115"/>
      <c r="E49" s="43" t="s">
        <v>234</v>
      </c>
      <c r="F49" s="24">
        <v>31800</v>
      </c>
      <c r="G49" s="54"/>
      <c r="H49" s="2"/>
    </row>
    <row r="50" spans="1:16" s="1" customFormat="1" x14ac:dyDescent="0.35">
      <c r="A50" s="109"/>
      <c r="B50" s="113"/>
      <c r="C50" s="114"/>
      <c r="D50" s="115"/>
      <c r="E50" s="43" t="s">
        <v>235</v>
      </c>
      <c r="F50" s="24">
        <v>31800</v>
      </c>
      <c r="G50" s="54"/>
      <c r="H50" s="2"/>
    </row>
    <row r="51" spans="1:16" s="25" customFormat="1" ht="23" x14ac:dyDescent="0.4">
      <c r="A51" s="109" t="s">
        <v>81</v>
      </c>
      <c r="B51" s="113" t="s">
        <v>82</v>
      </c>
      <c r="C51" s="114" t="s">
        <v>238</v>
      </c>
      <c r="D51" s="115" t="s">
        <v>240</v>
      </c>
      <c r="E51" s="42" t="s">
        <v>376</v>
      </c>
      <c r="F51" s="23">
        <v>62600</v>
      </c>
      <c r="G51" s="65"/>
      <c r="H51" s="26"/>
    </row>
    <row r="52" spans="1:16" s="1" customFormat="1" x14ac:dyDescent="0.35">
      <c r="A52" s="109"/>
      <c r="B52" s="113"/>
      <c r="C52" s="114"/>
      <c r="D52" s="115"/>
      <c r="E52" s="43" t="s">
        <v>234</v>
      </c>
      <c r="F52" s="24">
        <v>31300</v>
      </c>
      <c r="G52" s="54"/>
      <c r="H52" s="2"/>
    </row>
    <row r="53" spans="1:16" s="1" customFormat="1" x14ac:dyDescent="0.35">
      <c r="A53" s="109"/>
      <c r="B53" s="113"/>
      <c r="C53" s="114"/>
      <c r="D53" s="115"/>
      <c r="E53" s="43" t="s">
        <v>235</v>
      </c>
      <c r="F53" s="24">
        <v>31300</v>
      </c>
      <c r="G53" s="54"/>
      <c r="H53" s="2"/>
    </row>
    <row r="54" spans="1:16" s="25" customFormat="1" ht="23" x14ac:dyDescent="0.35">
      <c r="A54" s="109" t="s">
        <v>243</v>
      </c>
      <c r="B54" s="113">
        <v>37337</v>
      </c>
      <c r="C54" s="114" t="s">
        <v>238</v>
      </c>
      <c r="D54" s="115" t="s">
        <v>17</v>
      </c>
      <c r="E54" s="42" t="s">
        <v>376</v>
      </c>
      <c r="F54" s="23">
        <v>63600</v>
      </c>
      <c r="G54" s="54"/>
      <c r="H54" s="2"/>
      <c r="I54" s="1"/>
      <c r="J54" s="1"/>
      <c r="K54" s="12"/>
      <c r="L54" s="12"/>
      <c r="M54" s="12"/>
      <c r="N54" s="12"/>
      <c r="O54" s="12"/>
      <c r="P54" s="12"/>
    </row>
    <row r="55" spans="1:16" s="1" customFormat="1" x14ac:dyDescent="0.35">
      <c r="A55" s="109"/>
      <c r="B55" s="113"/>
      <c r="C55" s="114"/>
      <c r="D55" s="115"/>
      <c r="E55" s="43" t="s">
        <v>234</v>
      </c>
      <c r="F55" s="24">
        <v>31800</v>
      </c>
      <c r="G55" s="54"/>
      <c r="H55" s="2"/>
    </row>
    <row r="56" spans="1:16" s="1" customFormat="1" x14ac:dyDescent="0.35">
      <c r="A56" s="109"/>
      <c r="B56" s="113"/>
      <c r="C56" s="114"/>
      <c r="D56" s="115"/>
      <c r="E56" s="43" t="s">
        <v>235</v>
      </c>
      <c r="F56" s="24">
        <v>31800</v>
      </c>
      <c r="G56" s="54"/>
      <c r="H56" s="2"/>
    </row>
    <row r="57" spans="1:16" s="25" customFormat="1" ht="23" x14ac:dyDescent="0.4">
      <c r="A57" s="109" t="s">
        <v>87</v>
      </c>
      <c r="B57" s="113">
        <v>37338</v>
      </c>
      <c r="C57" s="114" t="s">
        <v>238</v>
      </c>
      <c r="D57" s="115" t="s">
        <v>17</v>
      </c>
      <c r="E57" s="42" t="s">
        <v>376</v>
      </c>
      <c r="F57" s="23">
        <v>77400</v>
      </c>
      <c r="G57" s="65"/>
      <c r="H57" s="26"/>
    </row>
    <row r="58" spans="1:16" s="1" customFormat="1" x14ac:dyDescent="0.35">
      <c r="A58" s="109"/>
      <c r="B58" s="113"/>
      <c r="C58" s="114"/>
      <c r="D58" s="115"/>
      <c r="E58" s="43" t="s">
        <v>234</v>
      </c>
      <c r="F58" s="24">
        <v>38700</v>
      </c>
      <c r="G58" s="54"/>
      <c r="H58" s="2"/>
    </row>
    <row r="59" spans="1:16" s="1" customFormat="1" x14ac:dyDescent="0.35">
      <c r="A59" s="109"/>
      <c r="B59" s="113"/>
      <c r="C59" s="114"/>
      <c r="D59" s="115"/>
      <c r="E59" s="43" t="s">
        <v>235</v>
      </c>
      <c r="F59" s="24">
        <v>38700</v>
      </c>
      <c r="G59" s="54"/>
      <c r="H59" s="2"/>
    </row>
    <row r="60" spans="1:16" s="25" customFormat="1" ht="23" x14ac:dyDescent="0.4">
      <c r="A60" s="109" t="s">
        <v>244</v>
      </c>
      <c r="B60" s="113" t="s">
        <v>94</v>
      </c>
      <c r="C60" s="114" t="s">
        <v>238</v>
      </c>
      <c r="D60" s="115" t="s">
        <v>17</v>
      </c>
      <c r="E60" s="42" t="s">
        <v>376</v>
      </c>
      <c r="F60" s="23">
        <v>63600</v>
      </c>
      <c r="G60" s="65"/>
      <c r="H60" s="26"/>
    </row>
    <row r="61" spans="1:16" s="1" customFormat="1" x14ac:dyDescent="0.35">
      <c r="A61" s="109"/>
      <c r="B61" s="113"/>
      <c r="C61" s="114"/>
      <c r="D61" s="115"/>
      <c r="E61" s="43" t="s">
        <v>234</v>
      </c>
      <c r="F61" s="24">
        <v>31800</v>
      </c>
      <c r="G61" s="54"/>
      <c r="H61" s="2"/>
    </row>
    <row r="62" spans="1:16" s="1" customFormat="1" x14ac:dyDescent="0.35">
      <c r="A62" s="109"/>
      <c r="B62" s="113"/>
      <c r="C62" s="114"/>
      <c r="D62" s="115"/>
      <c r="E62" s="43" t="s">
        <v>235</v>
      </c>
      <c r="F62" s="24">
        <v>31800</v>
      </c>
      <c r="G62" s="54"/>
      <c r="H62" s="2"/>
    </row>
    <row r="63" spans="1:16" s="25" customFormat="1" ht="23" x14ac:dyDescent="0.4">
      <c r="A63" s="109" t="s">
        <v>99</v>
      </c>
      <c r="B63" s="113" t="s">
        <v>100</v>
      </c>
      <c r="C63" s="114" t="s">
        <v>238</v>
      </c>
      <c r="D63" s="115" t="s">
        <v>17</v>
      </c>
      <c r="E63" s="42" t="s">
        <v>376</v>
      </c>
      <c r="F63" s="23">
        <v>64800</v>
      </c>
      <c r="G63" s="65"/>
      <c r="H63" s="26"/>
    </row>
    <row r="64" spans="1:16" s="1" customFormat="1" x14ac:dyDescent="0.35">
      <c r="A64" s="109"/>
      <c r="B64" s="113"/>
      <c r="C64" s="114"/>
      <c r="D64" s="115"/>
      <c r="E64" s="43" t="s">
        <v>234</v>
      </c>
      <c r="F64" s="24">
        <v>32400</v>
      </c>
      <c r="G64" s="54"/>
      <c r="H64" s="2"/>
    </row>
    <row r="65" spans="1:16" s="1" customFormat="1" x14ac:dyDescent="0.35">
      <c r="A65" s="109"/>
      <c r="B65" s="113"/>
      <c r="C65" s="114"/>
      <c r="D65" s="115"/>
      <c r="E65" s="43" t="s">
        <v>235</v>
      </c>
      <c r="F65" s="24">
        <v>32400</v>
      </c>
      <c r="G65" s="54"/>
      <c r="H65" s="2"/>
    </row>
    <row r="66" spans="1:16" s="25" customFormat="1" ht="23" x14ac:dyDescent="0.4">
      <c r="A66" s="109" t="s">
        <v>103</v>
      </c>
      <c r="B66" s="113" t="s">
        <v>104</v>
      </c>
      <c r="C66" s="114" t="s">
        <v>238</v>
      </c>
      <c r="D66" s="115" t="s">
        <v>17</v>
      </c>
      <c r="E66" s="42" t="s">
        <v>376</v>
      </c>
      <c r="F66" s="23">
        <v>64800</v>
      </c>
      <c r="G66" s="65"/>
      <c r="H66" s="26"/>
    </row>
    <row r="67" spans="1:16" s="1" customFormat="1" x14ac:dyDescent="0.35">
      <c r="A67" s="109"/>
      <c r="B67" s="113"/>
      <c r="C67" s="114"/>
      <c r="D67" s="115"/>
      <c r="E67" s="43" t="s">
        <v>234</v>
      </c>
      <c r="F67" s="24">
        <v>32400</v>
      </c>
      <c r="G67" s="54"/>
      <c r="H67" s="2"/>
    </row>
    <row r="68" spans="1:16" s="1" customFormat="1" x14ac:dyDescent="0.35">
      <c r="A68" s="109"/>
      <c r="B68" s="113"/>
      <c r="C68" s="114"/>
      <c r="D68" s="115"/>
      <c r="E68" s="43" t="s">
        <v>235</v>
      </c>
      <c r="F68" s="24">
        <v>32400</v>
      </c>
      <c r="G68" s="54"/>
      <c r="H68" s="2"/>
    </row>
    <row r="69" spans="1:16" s="25" customFormat="1" ht="23" x14ac:dyDescent="0.4">
      <c r="A69" s="109" t="s">
        <v>107</v>
      </c>
      <c r="B69" s="113" t="s">
        <v>108</v>
      </c>
      <c r="C69" s="114" t="s">
        <v>238</v>
      </c>
      <c r="D69" s="115" t="s">
        <v>240</v>
      </c>
      <c r="E69" s="42" t="s">
        <v>376</v>
      </c>
      <c r="F69" s="23">
        <v>77400</v>
      </c>
      <c r="G69" s="65"/>
      <c r="H69" s="26"/>
    </row>
    <row r="70" spans="1:16" s="1" customFormat="1" x14ac:dyDescent="0.35">
      <c r="A70" s="109"/>
      <c r="B70" s="113"/>
      <c r="C70" s="114"/>
      <c r="D70" s="115"/>
      <c r="E70" s="43" t="s">
        <v>234</v>
      </c>
      <c r="F70" s="24">
        <v>38700</v>
      </c>
      <c r="G70" s="54"/>
      <c r="H70" s="2"/>
    </row>
    <row r="71" spans="1:16" s="1" customFormat="1" x14ac:dyDescent="0.35">
      <c r="A71" s="109"/>
      <c r="B71" s="113"/>
      <c r="C71" s="114"/>
      <c r="D71" s="115"/>
      <c r="E71" s="43" t="s">
        <v>235</v>
      </c>
      <c r="F71" s="24">
        <v>38700</v>
      </c>
      <c r="G71" s="54"/>
      <c r="H71" s="2"/>
    </row>
    <row r="72" spans="1:16" s="1" customFormat="1" ht="23" x14ac:dyDescent="0.35">
      <c r="A72" s="109" t="s">
        <v>109</v>
      </c>
      <c r="B72" s="113" t="s">
        <v>110</v>
      </c>
      <c r="C72" s="114" t="s">
        <v>238</v>
      </c>
      <c r="D72" s="115" t="s">
        <v>17</v>
      </c>
      <c r="E72" s="42" t="s">
        <v>376</v>
      </c>
      <c r="F72" s="23">
        <v>68200</v>
      </c>
      <c r="G72" s="54"/>
      <c r="H72" s="2"/>
    </row>
    <row r="73" spans="1:16" s="1" customFormat="1" x14ac:dyDescent="0.35">
      <c r="A73" s="109"/>
      <c r="B73" s="113"/>
      <c r="C73" s="114"/>
      <c r="D73" s="115"/>
      <c r="E73" s="43" t="s">
        <v>234</v>
      </c>
      <c r="F73" s="24">
        <v>34100</v>
      </c>
      <c r="G73" s="54"/>
      <c r="H73" s="2"/>
    </row>
    <row r="74" spans="1:16" s="1" customFormat="1" x14ac:dyDescent="0.35">
      <c r="A74" s="109"/>
      <c r="B74" s="113"/>
      <c r="C74" s="114"/>
      <c r="D74" s="115"/>
      <c r="E74" s="43" t="s">
        <v>235</v>
      </c>
      <c r="F74" s="24">
        <v>34100</v>
      </c>
      <c r="G74" s="54"/>
      <c r="H74" s="2"/>
    </row>
    <row r="75" spans="1:16" s="25" customFormat="1" ht="23" x14ac:dyDescent="0.35">
      <c r="A75" s="109" t="s">
        <v>111</v>
      </c>
      <c r="B75" s="113">
        <v>36961</v>
      </c>
      <c r="C75" s="114" t="s">
        <v>238</v>
      </c>
      <c r="D75" s="115" t="s">
        <v>17</v>
      </c>
      <c r="E75" s="42" t="s">
        <v>376</v>
      </c>
      <c r="F75" s="23">
        <v>77400</v>
      </c>
      <c r="G75" s="54"/>
      <c r="H75" s="2"/>
      <c r="I75" s="1"/>
      <c r="J75" s="1"/>
      <c r="K75" s="12"/>
      <c r="L75" s="12"/>
      <c r="M75" s="12"/>
      <c r="N75" s="12"/>
      <c r="O75" s="12"/>
      <c r="P75" s="12"/>
    </row>
    <row r="76" spans="1:16" s="1" customFormat="1" x14ac:dyDescent="0.35">
      <c r="A76" s="109"/>
      <c r="B76" s="113"/>
      <c r="C76" s="114"/>
      <c r="D76" s="115"/>
      <c r="E76" s="43" t="s">
        <v>234</v>
      </c>
      <c r="F76" s="24">
        <v>38700</v>
      </c>
      <c r="G76" s="54"/>
      <c r="H76" s="2"/>
    </row>
    <row r="77" spans="1:16" s="1" customFormat="1" x14ac:dyDescent="0.35">
      <c r="A77" s="109"/>
      <c r="B77" s="113"/>
      <c r="C77" s="114"/>
      <c r="D77" s="115"/>
      <c r="E77" s="43" t="s">
        <v>235</v>
      </c>
      <c r="F77" s="24">
        <v>38700</v>
      </c>
      <c r="G77" s="54"/>
      <c r="H77" s="2"/>
    </row>
    <row r="78" spans="1:16" s="25" customFormat="1" ht="23" x14ac:dyDescent="0.4">
      <c r="A78" s="109" t="s">
        <v>245</v>
      </c>
      <c r="B78" s="113" t="s">
        <v>114</v>
      </c>
      <c r="C78" s="114" t="s">
        <v>238</v>
      </c>
      <c r="D78" s="115" t="s">
        <v>17</v>
      </c>
      <c r="E78" s="42" t="s">
        <v>376</v>
      </c>
      <c r="F78" s="23">
        <v>68000</v>
      </c>
      <c r="G78" s="65"/>
      <c r="H78" s="26"/>
    </row>
    <row r="79" spans="1:16" s="1" customFormat="1" x14ac:dyDescent="0.35">
      <c r="A79" s="109"/>
      <c r="B79" s="113"/>
      <c r="C79" s="114"/>
      <c r="D79" s="115"/>
      <c r="E79" s="43" t="s">
        <v>234</v>
      </c>
      <c r="F79" s="24">
        <v>34000</v>
      </c>
      <c r="G79" s="54"/>
      <c r="H79" s="2"/>
    </row>
    <row r="80" spans="1:16" s="1" customFormat="1" x14ac:dyDescent="0.35">
      <c r="A80" s="109"/>
      <c r="B80" s="113"/>
      <c r="C80" s="114"/>
      <c r="D80" s="115"/>
      <c r="E80" s="43" t="s">
        <v>235</v>
      </c>
      <c r="F80" s="24">
        <v>34000</v>
      </c>
      <c r="G80" s="54"/>
      <c r="H80" s="2"/>
    </row>
    <row r="81" spans="1:16" s="25" customFormat="1" ht="23" x14ac:dyDescent="0.4">
      <c r="A81" s="109" t="s">
        <v>246</v>
      </c>
      <c r="B81" s="113" t="s">
        <v>116</v>
      </c>
      <c r="C81" s="114" t="s">
        <v>238</v>
      </c>
      <c r="D81" s="115" t="s">
        <v>17</v>
      </c>
      <c r="E81" s="42" t="s">
        <v>376</v>
      </c>
      <c r="F81" s="23">
        <v>58200</v>
      </c>
      <c r="G81" s="65"/>
      <c r="H81" s="26"/>
    </row>
    <row r="82" spans="1:16" s="1" customFormat="1" x14ac:dyDescent="0.35">
      <c r="A82" s="109"/>
      <c r="B82" s="113"/>
      <c r="C82" s="114"/>
      <c r="D82" s="115"/>
      <c r="E82" s="43" t="s">
        <v>234</v>
      </c>
      <c r="F82" s="24">
        <v>29100</v>
      </c>
      <c r="G82" s="54"/>
      <c r="H82" s="2"/>
    </row>
    <row r="83" spans="1:16" s="1" customFormat="1" x14ac:dyDescent="0.35">
      <c r="A83" s="109"/>
      <c r="B83" s="113"/>
      <c r="C83" s="114"/>
      <c r="D83" s="115"/>
      <c r="E83" s="43" t="s">
        <v>235</v>
      </c>
      <c r="F83" s="24">
        <v>29100</v>
      </c>
      <c r="G83" s="54"/>
      <c r="H83" s="2"/>
    </row>
    <row r="84" spans="1:16" s="25" customFormat="1" ht="23" x14ac:dyDescent="0.4">
      <c r="A84" s="109" t="s">
        <v>247</v>
      </c>
      <c r="B84" s="113" t="s">
        <v>118</v>
      </c>
      <c r="C84" s="114" t="s">
        <v>238</v>
      </c>
      <c r="D84" s="115" t="s">
        <v>17</v>
      </c>
      <c r="E84" s="42" t="s">
        <v>376</v>
      </c>
      <c r="F84" s="23">
        <v>64800</v>
      </c>
      <c r="G84" s="65"/>
      <c r="H84" s="26"/>
    </row>
    <row r="85" spans="1:16" s="1" customFormat="1" x14ac:dyDescent="0.35">
      <c r="A85" s="109"/>
      <c r="B85" s="113"/>
      <c r="C85" s="114"/>
      <c r="D85" s="115"/>
      <c r="E85" s="43" t="s">
        <v>234</v>
      </c>
      <c r="F85" s="24">
        <v>32400</v>
      </c>
      <c r="G85" s="54"/>
      <c r="H85" s="2"/>
    </row>
    <row r="86" spans="1:16" s="1" customFormat="1" x14ac:dyDescent="0.35">
      <c r="A86" s="109"/>
      <c r="B86" s="113"/>
      <c r="C86" s="114"/>
      <c r="D86" s="115"/>
      <c r="E86" s="43" t="s">
        <v>235</v>
      </c>
      <c r="F86" s="24">
        <v>32400</v>
      </c>
      <c r="G86" s="54"/>
      <c r="H86" s="2"/>
    </row>
    <row r="87" spans="1:16" s="25" customFormat="1" ht="23" x14ac:dyDescent="0.4">
      <c r="A87" s="109" t="s">
        <v>121</v>
      </c>
      <c r="B87" s="113" t="s">
        <v>122</v>
      </c>
      <c r="C87" s="114" t="s">
        <v>238</v>
      </c>
      <c r="D87" s="115" t="s">
        <v>17</v>
      </c>
      <c r="E87" s="42" t="s">
        <v>376</v>
      </c>
      <c r="F87" s="23">
        <v>65600</v>
      </c>
      <c r="G87" s="65"/>
      <c r="H87" s="26"/>
    </row>
    <row r="88" spans="1:16" s="1" customFormat="1" x14ac:dyDescent="0.35">
      <c r="A88" s="109"/>
      <c r="B88" s="113"/>
      <c r="C88" s="114"/>
      <c r="D88" s="115"/>
      <c r="E88" s="43" t="s">
        <v>234</v>
      </c>
      <c r="F88" s="24">
        <v>32800</v>
      </c>
      <c r="G88" s="54"/>
      <c r="H88" s="2"/>
    </row>
    <row r="89" spans="1:16" s="1" customFormat="1" x14ac:dyDescent="0.35">
      <c r="A89" s="109"/>
      <c r="B89" s="113"/>
      <c r="C89" s="114"/>
      <c r="D89" s="115"/>
      <c r="E89" s="43" t="s">
        <v>235</v>
      </c>
      <c r="F89" s="24">
        <v>32800</v>
      </c>
      <c r="G89" s="54"/>
      <c r="H89" s="2"/>
    </row>
    <row r="90" spans="1:16" s="25" customFormat="1" ht="23" x14ac:dyDescent="0.4">
      <c r="A90" s="109" t="s">
        <v>123</v>
      </c>
      <c r="B90" s="113" t="s">
        <v>124</v>
      </c>
      <c r="C90" s="114" t="s">
        <v>238</v>
      </c>
      <c r="D90" s="115" t="s">
        <v>17</v>
      </c>
      <c r="E90" s="42" t="s">
        <v>376</v>
      </c>
      <c r="F90" s="23">
        <v>65800</v>
      </c>
      <c r="G90" s="65"/>
      <c r="H90" s="26"/>
    </row>
    <row r="91" spans="1:16" s="1" customFormat="1" x14ac:dyDescent="0.35">
      <c r="A91" s="109"/>
      <c r="B91" s="113"/>
      <c r="C91" s="114"/>
      <c r="D91" s="115"/>
      <c r="E91" s="43" t="s">
        <v>234</v>
      </c>
      <c r="F91" s="24">
        <v>32900</v>
      </c>
      <c r="G91" s="54"/>
      <c r="H91" s="2"/>
    </row>
    <row r="92" spans="1:16" s="1" customFormat="1" x14ac:dyDescent="0.35">
      <c r="A92" s="109"/>
      <c r="B92" s="113"/>
      <c r="C92" s="114"/>
      <c r="D92" s="115"/>
      <c r="E92" s="43" t="s">
        <v>235</v>
      </c>
      <c r="F92" s="24">
        <v>32900</v>
      </c>
      <c r="G92" s="54"/>
      <c r="H92" s="2"/>
    </row>
    <row r="93" spans="1:16" s="25" customFormat="1" ht="23" x14ac:dyDescent="0.4">
      <c r="A93" s="109" t="s">
        <v>125</v>
      </c>
      <c r="B93" s="113" t="s">
        <v>126</v>
      </c>
      <c r="C93" s="114" t="s">
        <v>238</v>
      </c>
      <c r="D93" s="115" t="s">
        <v>17</v>
      </c>
      <c r="E93" s="42" t="s">
        <v>376</v>
      </c>
      <c r="F93" s="23">
        <v>65600</v>
      </c>
      <c r="G93" s="65"/>
      <c r="H93" s="26"/>
    </row>
    <row r="94" spans="1:16" s="1" customFormat="1" x14ac:dyDescent="0.35">
      <c r="A94" s="109"/>
      <c r="B94" s="113"/>
      <c r="C94" s="114"/>
      <c r="D94" s="115"/>
      <c r="E94" s="43" t="s">
        <v>234</v>
      </c>
      <c r="F94" s="24">
        <v>32800</v>
      </c>
      <c r="G94" s="54"/>
      <c r="H94" s="2"/>
    </row>
    <row r="95" spans="1:16" s="1" customFormat="1" x14ac:dyDescent="0.35">
      <c r="A95" s="109"/>
      <c r="B95" s="113"/>
      <c r="C95" s="114"/>
      <c r="D95" s="115"/>
      <c r="E95" s="43" t="s">
        <v>235</v>
      </c>
      <c r="F95" s="24">
        <v>32800</v>
      </c>
      <c r="G95" s="54"/>
      <c r="H95" s="2"/>
    </row>
    <row r="96" spans="1:16" s="25" customFormat="1" ht="23" x14ac:dyDescent="0.35">
      <c r="A96" s="109" t="s">
        <v>127</v>
      </c>
      <c r="B96" s="113">
        <v>36977</v>
      </c>
      <c r="C96" s="114" t="s">
        <v>238</v>
      </c>
      <c r="D96" s="115" t="s">
        <v>17</v>
      </c>
      <c r="E96" s="42" t="s">
        <v>376</v>
      </c>
      <c r="F96" s="23">
        <v>63600</v>
      </c>
      <c r="G96" s="54"/>
      <c r="H96" s="2"/>
      <c r="I96" s="1"/>
      <c r="J96" s="1"/>
      <c r="K96" s="12"/>
      <c r="L96" s="12"/>
      <c r="M96" s="12"/>
      <c r="N96" s="12"/>
      <c r="O96" s="12"/>
      <c r="P96" s="12"/>
    </row>
    <row r="97" spans="1:213" s="1" customFormat="1" x14ac:dyDescent="0.35">
      <c r="A97" s="109"/>
      <c r="B97" s="113"/>
      <c r="C97" s="114"/>
      <c r="D97" s="115"/>
      <c r="E97" s="43" t="s">
        <v>234</v>
      </c>
      <c r="F97" s="24">
        <v>31800</v>
      </c>
      <c r="G97" s="54"/>
      <c r="H97" s="2"/>
    </row>
    <row r="98" spans="1:213" s="1" customFormat="1" x14ac:dyDescent="0.35">
      <c r="A98" s="109"/>
      <c r="B98" s="113"/>
      <c r="C98" s="114"/>
      <c r="D98" s="115"/>
      <c r="E98" s="43" t="s">
        <v>235</v>
      </c>
      <c r="F98" s="24">
        <v>31800</v>
      </c>
      <c r="G98" s="54"/>
      <c r="H98" s="2"/>
    </row>
    <row r="99" spans="1:213" s="25" customFormat="1" ht="23" x14ac:dyDescent="0.4">
      <c r="A99" s="109" t="s">
        <v>129</v>
      </c>
      <c r="B99" s="113">
        <v>36958</v>
      </c>
      <c r="C99" s="114" t="s">
        <v>238</v>
      </c>
      <c r="D99" s="115" t="s">
        <v>17</v>
      </c>
      <c r="E99" s="42" t="s">
        <v>376</v>
      </c>
      <c r="F99" s="23">
        <v>68000</v>
      </c>
      <c r="G99" s="65"/>
      <c r="H99" s="26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</row>
    <row r="100" spans="1:213" s="1" customFormat="1" x14ac:dyDescent="0.35">
      <c r="A100" s="109"/>
      <c r="B100" s="113"/>
      <c r="C100" s="114"/>
      <c r="D100" s="115"/>
      <c r="E100" s="43" t="s">
        <v>234</v>
      </c>
      <c r="F100" s="24">
        <v>34000</v>
      </c>
      <c r="G100" s="54"/>
      <c r="H100" s="2"/>
    </row>
    <row r="101" spans="1:213" s="1" customFormat="1" x14ac:dyDescent="0.35">
      <c r="A101" s="109"/>
      <c r="B101" s="113"/>
      <c r="C101" s="114"/>
      <c r="D101" s="115"/>
      <c r="E101" s="43" t="s">
        <v>235</v>
      </c>
      <c r="F101" s="24">
        <v>34000</v>
      </c>
      <c r="G101" s="54"/>
      <c r="H101" s="2"/>
    </row>
    <row r="102" spans="1:213" s="25" customFormat="1" ht="23" x14ac:dyDescent="0.4">
      <c r="A102" s="109" t="s">
        <v>131</v>
      </c>
      <c r="B102" s="113">
        <v>36963</v>
      </c>
      <c r="C102" s="114" t="s">
        <v>238</v>
      </c>
      <c r="D102" s="115" t="s">
        <v>248</v>
      </c>
      <c r="E102" s="42" t="s">
        <v>376</v>
      </c>
      <c r="F102" s="23">
        <v>77400</v>
      </c>
      <c r="G102" s="65"/>
      <c r="H102" s="26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</row>
    <row r="103" spans="1:213" s="1" customFormat="1" x14ac:dyDescent="0.35">
      <c r="A103" s="109"/>
      <c r="B103" s="113"/>
      <c r="C103" s="114"/>
      <c r="D103" s="115"/>
      <c r="E103" s="43" t="s">
        <v>234</v>
      </c>
      <c r="F103" s="24">
        <v>38700</v>
      </c>
      <c r="G103" s="54"/>
      <c r="H103" s="2"/>
    </row>
    <row r="104" spans="1:213" s="1" customFormat="1" x14ac:dyDescent="0.35">
      <c r="A104" s="109"/>
      <c r="B104" s="113"/>
      <c r="C104" s="114"/>
      <c r="D104" s="115"/>
      <c r="E104" s="43" t="s">
        <v>235</v>
      </c>
      <c r="F104" s="24">
        <v>38700</v>
      </c>
      <c r="G104" s="54"/>
      <c r="H104" s="2"/>
    </row>
    <row r="105" spans="1:213" s="25" customFormat="1" ht="23" x14ac:dyDescent="0.4">
      <c r="A105" s="109" t="s">
        <v>133</v>
      </c>
      <c r="B105" s="113">
        <v>37330</v>
      </c>
      <c r="C105" s="114" t="s">
        <v>238</v>
      </c>
      <c r="D105" s="115" t="s">
        <v>17</v>
      </c>
      <c r="E105" s="42" t="s">
        <v>376</v>
      </c>
      <c r="F105" s="23">
        <v>63600</v>
      </c>
      <c r="G105" s="65"/>
      <c r="H105" s="26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</row>
    <row r="106" spans="1:213" s="1" customFormat="1" x14ac:dyDescent="0.35">
      <c r="A106" s="109"/>
      <c r="B106" s="113"/>
      <c r="C106" s="114"/>
      <c r="D106" s="115"/>
      <c r="E106" s="43" t="s">
        <v>234</v>
      </c>
      <c r="F106" s="24">
        <v>31800</v>
      </c>
      <c r="G106" s="54"/>
      <c r="H106" s="2"/>
    </row>
    <row r="107" spans="1:213" s="1" customFormat="1" x14ac:dyDescent="0.35">
      <c r="A107" s="109"/>
      <c r="B107" s="113"/>
      <c r="C107" s="114"/>
      <c r="D107" s="115"/>
      <c r="E107" s="43" t="s">
        <v>235</v>
      </c>
      <c r="F107" s="24">
        <v>31800</v>
      </c>
      <c r="G107" s="54"/>
      <c r="H107" s="2"/>
    </row>
    <row r="108" spans="1:213" s="25" customFormat="1" ht="23" x14ac:dyDescent="0.4">
      <c r="A108" s="109" t="s">
        <v>139</v>
      </c>
      <c r="B108" s="113" t="s">
        <v>140</v>
      </c>
      <c r="C108" s="114" t="s">
        <v>238</v>
      </c>
      <c r="D108" s="115" t="s">
        <v>17</v>
      </c>
      <c r="E108" s="42" t="s">
        <v>376</v>
      </c>
      <c r="F108" s="23">
        <v>64000</v>
      </c>
      <c r="G108" s="65"/>
      <c r="H108" s="26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</row>
    <row r="109" spans="1:213" s="1" customFormat="1" x14ac:dyDescent="0.35">
      <c r="A109" s="109"/>
      <c r="B109" s="113"/>
      <c r="C109" s="114"/>
      <c r="D109" s="115"/>
      <c r="E109" s="43" t="s">
        <v>234</v>
      </c>
      <c r="F109" s="24">
        <v>32000</v>
      </c>
      <c r="G109" s="54"/>
      <c r="H109" s="2"/>
    </row>
    <row r="110" spans="1:213" s="1" customFormat="1" x14ac:dyDescent="0.35">
      <c r="A110" s="109"/>
      <c r="B110" s="113"/>
      <c r="C110" s="114"/>
      <c r="D110" s="115"/>
      <c r="E110" s="43" t="s">
        <v>235</v>
      </c>
      <c r="F110" s="24">
        <v>32000</v>
      </c>
      <c r="G110" s="54"/>
      <c r="H110" s="2"/>
    </row>
    <row r="111" spans="1:213" s="25" customFormat="1" ht="23" x14ac:dyDescent="0.35">
      <c r="A111" s="109" t="s">
        <v>143</v>
      </c>
      <c r="B111" s="113">
        <v>38073</v>
      </c>
      <c r="C111" s="114" t="s">
        <v>238</v>
      </c>
      <c r="D111" s="115" t="s">
        <v>17</v>
      </c>
      <c r="E111" s="42" t="s">
        <v>376</v>
      </c>
      <c r="F111" s="23">
        <v>63600</v>
      </c>
      <c r="G111" s="54"/>
      <c r="H111" s="2"/>
      <c r="I111" s="1"/>
      <c r="J111" s="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</row>
    <row r="112" spans="1:213" s="1" customFormat="1" x14ac:dyDescent="0.35">
      <c r="A112" s="109"/>
      <c r="B112" s="113"/>
      <c r="C112" s="114"/>
      <c r="D112" s="115"/>
      <c r="E112" s="43" t="s">
        <v>234</v>
      </c>
      <c r="F112" s="24">
        <v>31800</v>
      </c>
      <c r="G112" s="54"/>
      <c r="H112" s="2"/>
    </row>
    <row r="113" spans="1:213" s="1" customFormat="1" x14ac:dyDescent="0.35">
      <c r="A113" s="109"/>
      <c r="B113" s="113"/>
      <c r="C113" s="114"/>
      <c r="D113" s="115"/>
      <c r="E113" s="43" t="s">
        <v>235</v>
      </c>
      <c r="F113" s="24">
        <v>31800</v>
      </c>
      <c r="G113" s="54"/>
      <c r="H113" s="2"/>
    </row>
    <row r="114" spans="1:213" s="25" customFormat="1" ht="23" x14ac:dyDescent="0.4">
      <c r="A114" s="109" t="s">
        <v>147</v>
      </c>
      <c r="B114" s="113" t="s">
        <v>148</v>
      </c>
      <c r="C114" s="114" t="s">
        <v>238</v>
      </c>
      <c r="D114" s="115" t="s">
        <v>17</v>
      </c>
      <c r="E114" s="42" t="s">
        <v>376</v>
      </c>
      <c r="F114" s="23">
        <v>65800</v>
      </c>
      <c r="G114" s="65"/>
      <c r="H114" s="26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</row>
    <row r="115" spans="1:213" s="1" customFormat="1" x14ac:dyDescent="0.35">
      <c r="A115" s="109"/>
      <c r="B115" s="113"/>
      <c r="C115" s="114"/>
      <c r="D115" s="115"/>
      <c r="E115" s="43" t="s">
        <v>234</v>
      </c>
      <c r="F115" s="24">
        <v>32900</v>
      </c>
      <c r="G115" s="54"/>
      <c r="H115" s="2"/>
    </row>
    <row r="116" spans="1:213" s="1" customFormat="1" x14ac:dyDescent="0.35">
      <c r="A116" s="109"/>
      <c r="B116" s="113"/>
      <c r="C116" s="114"/>
      <c r="D116" s="115"/>
      <c r="E116" s="43" t="s">
        <v>235</v>
      </c>
      <c r="F116" s="24">
        <v>32900</v>
      </c>
      <c r="G116" s="54"/>
      <c r="H116" s="2"/>
    </row>
    <row r="117" spans="1:213" s="25" customFormat="1" ht="23" x14ac:dyDescent="0.35">
      <c r="A117" s="109" t="s">
        <v>151</v>
      </c>
      <c r="B117" s="113" t="s">
        <v>152</v>
      </c>
      <c r="C117" s="114" t="s">
        <v>238</v>
      </c>
      <c r="D117" s="115" t="s">
        <v>17</v>
      </c>
      <c r="E117" s="42" t="s">
        <v>376</v>
      </c>
      <c r="F117" s="23">
        <v>63600</v>
      </c>
      <c r="G117" s="54"/>
      <c r="H117" s="2"/>
      <c r="I117" s="1"/>
      <c r="J117" s="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</row>
    <row r="118" spans="1:213" s="1" customFormat="1" x14ac:dyDescent="0.35">
      <c r="A118" s="109"/>
      <c r="B118" s="113"/>
      <c r="C118" s="114"/>
      <c r="D118" s="115"/>
      <c r="E118" s="43" t="s">
        <v>234</v>
      </c>
      <c r="F118" s="24">
        <v>31800</v>
      </c>
      <c r="G118" s="54"/>
      <c r="H118" s="2"/>
    </row>
    <row r="119" spans="1:213" s="1" customFormat="1" x14ac:dyDescent="0.35">
      <c r="A119" s="109"/>
      <c r="B119" s="113"/>
      <c r="C119" s="114"/>
      <c r="D119" s="115"/>
      <c r="E119" s="43" t="s">
        <v>235</v>
      </c>
      <c r="F119" s="24">
        <v>31800</v>
      </c>
      <c r="G119" s="54"/>
      <c r="H119" s="2"/>
    </row>
    <row r="120" spans="1:213" s="25" customFormat="1" ht="23" x14ac:dyDescent="0.35">
      <c r="A120" s="109" t="s">
        <v>155</v>
      </c>
      <c r="B120" s="113" t="s">
        <v>156</v>
      </c>
      <c r="C120" s="114" t="s">
        <v>238</v>
      </c>
      <c r="D120" s="115" t="s">
        <v>17</v>
      </c>
      <c r="E120" s="42" t="s">
        <v>376</v>
      </c>
      <c r="F120" s="23">
        <v>61400</v>
      </c>
      <c r="G120" s="54"/>
      <c r="H120" s="2"/>
      <c r="I120" s="1"/>
      <c r="J120" s="1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</row>
    <row r="121" spans="1:213" s="1" customFormat="1" x14ac:dyDescent="0.35">
      <c r="A121" s="109"/>
      <c r="B121" s="113"/>
      <c r="C121" s="114"/>
      <c r="D121" s="115"/>
      <c r="E121" s="43" t="s">
        <v>234</v>
      </c>
      <c r="F121" s="24">
        <v>30700</v>
      </c>
      <c r="G121" s="54"/>
      <c r="H121" s="2"/>
    </row>
    <row r="122" spans="1:213" s="1" customFormat="1" x14ac:dyDescent="0.35">
      <c r="A122" s="109"/>
      <c r="B122" s="113"/>
      <c r="C122" s="114"/>
      <c r="D122" s="115"/>
      <c r="E122" s="43" t="s">
        <v>235</v>
      </c>
      <c r="F122" s="24">
        <v>30700</v>
      </c>
      <c r="G122" s="54"/>
      <c r="H122" s="2"/>
    </row>
    <row r="123" spans="1:213" s="25" customFormat="1" ht="23" x14ac:dyDescent="0.35">
      <c r="A123" s="109" t="s">
        <v>160</v>
      </c>
      <c r="B123" s="113">
        <v>36968</v>
      </c>
      <c r="C123" s="114" t="s">
        <v>238</v>
      </c>
      <c r="D123" s="115" t="s">
        <v>17</v>
      </c>
      <c r="E123" s="42" t="s">
        <v>376</v>
      </c>
      <c r="F123" s="23">
        <v>77400</v>
      </c>
      <c r="G123" s="54"/>
      <c r="H123" s="2"/>
      <c r="I123" s="1"/>
      <c r="J123" s="1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</row>
    <row r="124" spans="1:213" s="1" customFormat="1" x14ac:dyDescent="0.35">
      <c r="A124" s="109"/>
      <c r="B124" s="113"/>
      <c r="C124" s="114"/>
      <c r="D124" s="115"/>
      <c r="E124" s="43" t="s">
        <v>234</v>
      </c>
      <c r="F124" s="24">
        <v>38700</v>
      </c>
      <c r="G124" s="54"/>
      <c r="H124" s="2"/>
    </row>
    <row r="125" spans="1:213" s="1" customFormat="1" x14ac:dyDescent="0.35">
      <c r="A125" s="109"/>
      <c r="B125" s="113"/>
      <c r="C125" s="114"/>
      <c r="D125" s="115"/>
      <c r="E125" s="43" t="s">
        <v>235</v>
      </c>
      <c r="F125" s="24">
        <v>38700</v>
      </c>
      <c r="G125" s="54"/>
      <c r="H125" s="2"/>
    </row>
    <row r="126" spans="1:213" s="25" customFormat="1" ht="23" x14ac:dyDescent="0.35">
      <c r="A126" s="109" t="s">
        <v>249</v>
      </c>
      <c r="B126" s="113" t="s">
        <v>169</v>
      </c>
      <c r="C126" s="114" t="s">
        <v>238</v>
      </c>
      <c r="D126" s="115" t="s">
        <v>240</v>
      </c>
      <c r="E126" s="42" t="s">
        <v>376</v>
      </c>
      <c r="F126" s="23">
        <v>62600</v>
      </c>
      <c r="G126" s="54"/>
      <c r="H126" s="2"/>
      <c r="I126" s="1"/>
      <c r="J126" s="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</row>
    <row r="127" spans="1:213" s="1" customFormat="1" x14ac:dyDescent="0.35">
      <c r="A127" s="109"/>
      <c r="B127" s="113"/>
      <c r="C127" s="114"/>
      <c r="D127" s="115"/>
      <c r="E127" s="43" t="s">
        <v>234</v>
      </c>
      <c r="F127" s="24">
        <v>31300</v>
      </c>
      <c r="G127" s="54"/>
      <c r="H127" s="2"/>
    </row>
    <row r="128" spans="1:213" s="1" customFormat="1" x14ac:dyDescent="0.35">
      <c r="A128" s="109"/>
      <c r="B128" s="113"/>
      <c r="C128" s="114"/>
      <c r="D128" s="115"/>
      <c r="E128" s="43" t="s">
        <v>235</v>
      </c>
      <c r="F128" s="24">
        <v>31300</v>
      </c>
      <c r="G128" s="54"/>
      <c r="H128" s="2"/>
    </row>
    <row r="129" spans="1:213" s="25" customFormat="1" ht="23" x14ac:dyDescent="0.35">
      <c r="A129" s="109" t="s">
        <v>171</v>
      </c>
      <c r="B129" s="113">
        <v>37703</v>
      </c>
      <c r="C129" s="114" t="s">
        <v>238</v>
      </c>
      <c r="D129" s="115" t="s">
        <v>17</v>
      </c>
      <c r="E129" s="42" t="s">
        <v>376</v>
      </c>
      <c r="F129" s="23">
        <v>77400</v>
      </c>
      <c r="G129" s="54"/>
      <c r="H129" s="2"/>
      <c r="I129" s="1"/>
      <c r="J129" s="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</row>
    <row r="130" spans="1:213" s="1" customFormat="1" x14ac:dyDescent="0.35">
      <c r="A130" s="109"/>
      <c r="B130" s="113"/>
      <c r="C130" s="114"/>
      <c r="D130" s="115"/>
      <c r="E130" s="43" t="s">
        <v>234</v>
      </c>
      <c r="F130" s="24">
        <v>38700</v>
      </c>
      <c r="G130" s="54"/>
      <c r="H130" s="2"/>
    </row>
    <row r="131" spans="1:213" s="1" customFormat="1" x14ac:dyDescent="0.35">
      <c r="A131" s="109"/>
      <c r="B131" s="113"/>
      <c r="C131" s="114"/>
      <c r="D131" s="115"/>
      <c r="E131" s="43" t="s">
        <v>235</v>
      </c>
      <c r="F131" s="24">
        <v>38700</v>
      </c>
      <c r="G131" s="54"/>
      <c r="H131" s="2"/>
    </row>
    <row r="132" spans="1:213" s="25" customFormat="1" ht="23" x14ac:dyDescent="0.35">
      <c r="A132" s="109" t="s">
        <v>175</v>
      </c>
      <c r="B132" s="113">
        <v>37328</v>
      </c>
      <c r="C132" s="114" t="s">
        <v>238</v>
      </c>
      <c r="D132" s="115" t="s">
        <v>248</v>
      </c>
      <c r="E132" s="42" t="s">
        <v>376</v>
      </c>
      <c r="F132" s="23">
        <v>77400</v>
      </c>
      <c r="G132" s="54"/>
      <c r="H132" s="2"/>
      <c r="I132" s="1"/>
      <c r="J132" s="1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</row>
    <row r="133" spans="1:213" s="1" customFormat="1" x14ac:dyDescent="0.35">
      <c r="A133" s="109"/>
      <c r="B133" s="113"/>
      <c r="C133" s="114"/>
      <c r="D133" s="115"/>
      <c r="E133" s="43" t="s">
        <v>234</v>
      </c>
      <c r="F133" s="24">
        <v>38700</v>
      </c>
      <c r="G133" s="54"/>
      <c r="H133" s="2"/>
    </row>
    <row r="134" spans="1:213" s="1" customFormat="1" x14ac:dyDescent="0.35">
      <c r="A134" s="109"/>
      <c r="B134" s="113"/>
      <c r="C134" s="114"/>
      <c r="D134" s="115"/>
      <c r="E134" s="43" t="s">
        <v>235</v>
      </c>
      <c r="F134" s="24">
        <v>38700</v>
      </c>
      <c r="G134" s="54"/>
      <c r="H134" s="2"/>
    </row>
    <row r="135" spans="1:213" s="25" customFormat="1" ht="23" x14ac:dyDescent="0.35">
      <c r="A135" s="109" t="s">
        <v>177</v>
      </c>
      <c r="B135" s="113">
        <v>37693</v>
      </c>
      <c r="C135" s="114" t="s">
        <v>238</v>
      </c>
      <c r="D135" s="115" t="s">
        <v>248</v>
      </c>
      <c r="E135" s="42" t="s">
        <v>376</v>
      </c>
      <c r="F135" s="23">
        <v>77400</v>
      </c>
      <c r="G135" s="54"/>
      <c r="H135" s="2"/>
      <c r="I135" s="1"/>
      <c r="J135" s="1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</row>
    <row r="136" spans="1:213" s="1" customFormat="1" x14ac:dyDescent="0.35">
      <c r="A136" s="109"/>
      <c r="B136" s="113"/>
      <c r="C136" s="114"/>
      <c r="D136" s="115"/>
      <c r="E136" s="43" t="s">
        <v>234</v>
      </c>
      <c r="F136" s="24">
        <v>38700</v>
      </c>
      <c r="G136" s="54"/>
      <c r="H136" s="2"/>
    </row>
    <row r="137" spans="1:213" s="1" customFormat="1" x14ac:dyDescent="0.35">
      <c r="A137" s="109"/>
      <c r="B137" s="113"/>
      <c r="C137" s="114"/>
      <c r="D137" s="115"/>
      <c r="E137" s="43" t="s">
        <v>235</v>
      </c>
      <c r="F137" s="24">
        <v>38700</v>
      </c>
      <c r="G137" s="54"/>
      <c r="H137" s="2"/>
    </row>
    <row r="138" spans="1:213" s="25" customFormat="1" ht="23" x14ac:dyDescent="0.35">
      <c r="A138" s="109" t="s">
        <v>179</v>
      </c>
      <c r="B138" s="113">
        <v>37333</v>
      </c>
      <c r="C138" s="114" t="s">
        <v>238</v>
      </c>
      <c r="D138" s="115" t="s">
        <v>17</v>
      </c>
      <c r="E138" s="42" t="s">
        <v>376</v>
      </c>
      <c r="F138" s="23">
        <v>77400</v>
      </c>
      <c r="G138" s="54"/>
      <c r="H138" s="2"/>
      <c r="I138" s="1"/>
      <c r="J138" s="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</row>
    <row r="139" spans="1:213" s="1" customFormat="1" x14ac:dyDescent="0.35">
      <c r="A139" s="109"/>
      <c r="B139" s="113"/>
      <c r="C139" s="114"/>
      <c r="D139" s="115"/>
      <c r="E139" s="43" t="s">
        <v>234</v>
      </c>
      <c r="F139" s="24">
        <v>38700</v>
      </c>
      <c r="G139" s="54"/>
      <c r="H139" s="2"/>
    </row>
    <row r="140" spans="1:213" s="1" customFormat="1" x14ac:dyDescent="0.35">
      <c r="A140" s="109"/>
      <c r="B140" s="113"/>
      <c r="C140" s="114"/>
      <c r="D140" s="115"/>
      <c r="E140" s="43" t="s">
        <v>235</v>
      </c>
      <c r="F140" s="24">
        <v>38700</v>
      </c>
      <c r="G140" s="54"/>
      <c r="H140" s="2"/>
    </row>
    <row r="141" spans="1:213" s="22" customFormat="1" ht="17.5" x14ac:dyDescent="0.35">
      <c r="A141" s="116" t="s">
        <v>250</v>
      </c>
      <c r="B141" s="116"/>
      <c r="C141" s="116"/>
      <c r="D141" s="116"/>
      <c r="E141" s="116"/>
      <c r="F141" s="116"/>
      <c r="G141" s="64"/>
      <c r="H141" s="21"/>
      <c r="I141" s="20"/>
      <c r="J141" s="20"/>
    </row>
    <row r="142" spans="1:213" ht="23" x14ac:dyDescent="0.4">
      <c r="A142" s="109" t="s">
        <v>12</v>
      </c>
      <c r="B142" s="113" t="s">
        <v>13</v>
      </c>
      <c r="C142" s="114" t="s">
        <v>251</v>
      </c>
      <c r="D142" s="115" t="s">
        <v>252</v>
      </c>
      <c r="E142" s="42" t="s">
        <v>376</v>
      </c>
      <c r="F142" s="23">
        <v>77400</v>
      </c>
      <c r="G142" s="65"/>
      <c r="H142" s="26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</row>
    <row r="143" spans="1:213" s="1" customFormat="1" x14ac:dyDescent="0.35">
      <c r="A143" s="109"/>
      <c r="B143" s="113"/>
      <c r="C143" s="114"/>
      <c r="D143" s="115"/>
      <c r="E143" s="43" t="s">
        <v>234</v>
      </c>
      <c r="F143" s="24">
        <v>38700</v>
      </c>
      <c r="G143" s="54"/>
      <c r="H143" s="2"/>
    </row>
    <row r="144" spans="1:213" s="1" customFormat="1" x14ac:dyDescent="0.35">
      <c r="A144" s="109"/>
      <c r="B144" s="113"/>
      <c r="C144" s="114"/>
      <c r="D144" s="115"/>
      <c r="E144" s="43" t="s">
        <v>235</v>
      </c>
      <c r="F144" s="24">
        <v>38700</v>
      </c>
      <c r="G144" s="54"/>
      <c r="H144" s="2"/>
    </row>
    <row r="145" spans="1:213" ht="23" x14ac:dyDescent="0.4">
      <c r="A145" s="109" t="s">
        <v>18</v>
      </c>
      <c r="B145" s="113" t="s">
        <v>19</v>
      </c>
      <c r="C145" s="114" t="s">
        <v>251</v>
      </c>
      <c r="D145" s="115" t="s">
        <v>253</v>
      </c>
      <c r="E145" s="42" t="s">
        <v>376</v>
      </c>
      <c r="F145" s="23">
        <v>62600</v>
      </c>
      <c r="G145" s="65"/>
      <c r="H145" s="26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</row>
    <row r="146" spans="1:213" s="1" customFormat="1" x14ac:dyDescent="0.35">
      <c r="A146" s="109"/>
      <c r="B146" s="113"/>
      <c r="C146" s="114"/>
      <c r="D146" s="115"/>
      <c r="E146" s="43" t="s">
        <v>234</v>
      </c>
      <c r="F146" s="24">
        <v>31300</v>
      </c>
      <c r="G146" s="54"/>
      <c r="H146" s="2"/>
    </row>
    <row r="147" spans="1:213" s="1" customFormat="1" x14ac:dyDescent="0.35">
      <c r="A147" s="109"/>
      <c r="B147" s="113"/>
      <c r="C147" s="114"/>
      <c r="D147" s="115"/>
      <c r="E147" s="43" t="s">
        <v>235</v>
      </c>
      <c r="F147" s="24">
        <v>31300</v>
      </c>
      <c r="G147" s="54"/>
      <c r="H147" s="2"/>
    </row>
    <row r="148" spans="1:213" ht="23" x14ac:dyDescent="0.4">
      <c r="A148" s="109"/>
      <c r="B148" s="113"/>
      <c r="C148" s="114"/>
      <c r="D148" s="115" t="s">
        <v>252</v>
      </c>
      <c r="E148" s="42" t="s">
        <v>376</v>
      </c>
      <c r="F148" s="23">
        <v>62600</v>
      </c>
      <c r="G148" s="65"/>
      <c r="H148" s="26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</row>
    <row r="149" spans="1:213" s="1" customFormat="1" x14ac:dyDescent="0.35">
      <c r="A149" s="109"/>
      <c r="B149" s="113"/>
      <c r="C149" s="114"/>
      <c r="D149" s="115"/>
      <c r="E149" s="43" t="s">
        <v>234</v>
      </c>
      <c r="F149" s="24">
        <v>31300</v>
      </c>
      <c r="G149" s="54"/>
      <c r="H149" s="2"/>
    </row>
    <row r="150" spans="1:213" s="1" customFormat="1" x14ac:dyDescent="0.35">
      <c r="A150" s="109"/>
      <c r="B150" s="113"/>
      <c r="C150" s="114"/>
      <c r="D150" s="115"/>
      <c r="E150" s="43" t="s">
        <v>235</v>
      </c>
      <c r="F150" s="24">
        <v>31300</v>
      </c>
      <c r="G150" s="54"/>
      <c r="H150" s="2"/>
    </row>
    <row r="151" spans="1:213" s="25" customFormat="1" ht="23" x14ac:dyDescent="0.4">
      <c r="A151" s="109" t="s">
        <v>239</v>
      </c>
      <c r="B151" s="113" t="s">
        <v>35</v>
      </c>
      <c r="C151" s="114" t="s">
        <v>251</v>
      </c>
      <c r="D151" s="115" t="s">
        <v>252</v>
      </c>
      <c r="E151" s="42" t="s">
        <v>376</v>
      </c>
      <c r="F151" s="23">
        <v>71800</v>
      </c>
      <c r="G151" s="65"/>
      <c r="H151" s="26"/>
    </row>
    <row r="152" spans="1:213" s="1" customFormat="1" x14ac:dyDescent="0.35">
      <c r="A152" s="109"/>
      <c r="B152" s="113"/>
      <c r="C152" s="114"/>
      <c r="D152" s="115"/>
      <c r="E152" s="43" t="s">
        <v>234</v>
      </c>
      <c r="F152" s="24">
        <v>35900</v>
      </c>
      <c r="G152" s="54"/>
      <c r="H152" s="2"/>
    </row>
    <row r="153" spans="1:213" s="1" customFormat="1" x14ac:dyDescent="0.35">
      <c r="A153" s="109"/>
      <c r="B153" s="113"/>
      <c r="C153" s="114"/>
      <c r="D153" s="115"/>
      <c r="E153" s="43" t="s">
        <v>235</v>
      </c>
      <c r="F153" s="24">
        <v>35900</v>
      </c>
      <c r="G153" s="54"/>
      <c r="H153" s="2"/>
    </row>
    <row r="154" spans="1:213" ht="23" x14ac:dyDescent="0.4">
      <c r="A154" s="109" t="s">
        <v>38</v>
      </c>
      <c r="B154" s="113" t="s">
        <v>39</v>
      </c>
      <c r="C154" s="114" t="s">
        <v>251</v>
      </c>
      <c r="D154" s="115" t="s">
        <v>254</v>
      </c>
      <c r="E154" s="42" t="s">
        <v>376</v>
      </c>
      <c r="F154" s="23">
        <v>45000</v>
      </c>
      <c r="G154" s="65"/>
      <c r="H154" s="26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</row>
    <row r="155" spans="1:213" s="1" customFormat="1" x14ac:dyDescent="0.35">
      <c r="A155" s="109"/>
      <c r="B155" s="113"/>
      <c r="C155" s="114"/>
      <c r="D155" s="115"/>
      <c r="E155" s="43" t="s">
        <v>234</v>
      </c>
      <c r="F155" s="24">
        <v>22500</v>
      </c>
      <c r="G155" s="54"/>
      <c r="H155" s="2"/>
    </row>
    <row r="156" spans="1:213" s="1" customFormat="1" x14ac:dyDescent="0.35">
      <c r="A156" s="109"/>
      <c r="B156" s="113"/>
      <c r="C156" s="114"/>
      <c r="D156" s="115"/>
      <c r="E156" s="43" t="s">
        <v>235</v>
      </c>
      <c r="F156" s="24">
        <v>22500</v>
      </c>
      <c r="G156" s="54"/>
      <c r="H156" s="2"/>
    </row>
    <row r="157" spans="1:213" ht="23.15" customHeight="1" x14ac:dyDescent="0.35">
      <c r="A157" s="79" t="s">
        <v>53</v>
      </c>
      <c r="B157" s="120" t="s">
        <v>54</v>
      </c>
      <c r="C157" s="117" t="s">
        <v>251</v>
      </c>
      <c r="D157" s="115" t="s">
        <v>254</v>
      </c>
      <c r="E157" s="42" t="s">
        <v>376</v>
      </c>
      <c r="F157" s="23">
        <v>77400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</row>
    <row r="158" spans="1:213" s="1" customFormat="1" x14ac:dyDescent="0.35">
      <c r="A158" s="80"/>
      <c r="B158" s="121"/>
      <c r="C158" s="118"/>
      <c r="D158" s="115"/>
      <c r="E158" s="43" t="s">
        <v>234</v>
      </c>
      <c r="F158" s="24">
        <v>38700</v>
      </c>
      <c r="G158" s="54"/>
      <c r="H158" s="2"/>
    </row>
    <row r="159" spans="1:213" s="1" customFormat="1" x14ac:dyDescent="0.35">
      <c r="A159" s="80"/>
      <c r="B159" s="121"/>
      <c r="C159" s="118"/>
      <c r="D159" s="115"/>
      <c r="E159" s="43" t="s">
        <v>235</v>
      </c>
      <c r="F159" s="24">
        <v>38700</v>
      </c>
      <c r="G159" s="54"/>
      <c r="H159" s="2"/>
    </row>
    <row r="160" spans="1:213" ht="23.15" customHeight="1" x14ac:dyDescent="0.35">
      <c r="A160" s="80"/>
      <c r="B160" s="121"/>
      <c r="C160" s="118"/>
      <c r="D160" s="115" t="s">
        <v>252</v>
      </c>
      <c r="E160" s="42" t="s">
        <v>376</v>
      </c>
      <c r="F160" s="23">
        <v>77400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</row>
    <row r="161" spans="1:213" s="1" customFormat="1" x14ac:dyDescent="0.35">
      <c r="A161" s="80"/>
      <c r="B161" s="121"/>
      <c r="C161" s="118"/>
      <c r="D161" s="115"/>
      <c r="E161" s="43" t="s">
        <v>234</v>
      </c>
      <c r="F161" s="24">
        <v>38700</v>
      </c>
      <c r="G161" s="54"/>
      <c r="H161" s="2"/>
    </row>
    <row r="162" spans="1:213" s="1" customFormat="1" x14ac:dyDescent="0.35">
      <c r="A162" s="81"/>
      <c r="B162" s="122"/>
      <c r="C162" s="119"/>
      <c r="D162" s="115"/>
      <c r="E162" s="43" t="s">
        <v>235</v>
      </c>
      <c r="F162" s="24">
        <v>38700</v>
      </c>
      <c r="G162" s="54"/>
      <c r="H162" s="2"/>
    </row>
    <row r="163" spans="1:213" ht="23" x14ac:dyDescent="0.4">
      <c r="A163" s="109" t="s">
        <v>242</v>
      </c>
      <c r="B163" s="113" t="s">
        <v>255</v>
      </c>
      <c r="C163" s="114" t="s">
        <v>251</v>
      </c>
      <c r="D163" s="115" t="s">
        <v>252</v>
      </c>
      <c r="E163" s="42" t="s">
        <v>376</v>
      </c>
      <c r="F163" s="23">
        <v>63600</v>
      </c>
      <c r="G163" s="65"/>
      <c r="H163" s="26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</row>
    <row r="164" spans="1:213" s="1" customFormat="1" x14ac:dyDescent="0.35">
      <c r="A164" s="109"/>
      <c r="B164" s="113"/>
      <c r="C164" s="114"/>
      <c r="D164" s="115"/>
      <c r="E164" s="43" t="s">
        <v>234</v>
      </c>
      <c r="F164" s="24">
        <v>31800</v>
      </c>
      <c r="G164" s="54"/>
      <c r="H164" s="2"/>
    </row>
    <row r="165" spans="1:213" s="1" customFormat="1" x14ac:dyDescent="0.35">
      <c r="A165" s="109"/>
      <c r="B165" s="113"/>
      <c r="C165" s="114"/>
      <c r="D165" s="115"/>
      <c r="E165" s="43" t="s">
        <v>235</v>
      </c>
      <c r="F165" s="24">
        <v>31800</v>
      </c>
      <c r="G165" s="54"/>
      <c r="H165" s="2"/>
    </row>
    <row r="166" spans="1:213" ht="23" x14ac:dyDescent="0.4">
      <c r="A166" s="109" t="s">
        <v>81</v>
      </c>
      <c r="B166" s="113" t="s">
        <v>82</v>
      </c>
      <c r="C166" s="114" t="s">
        <v>251</v>
      </c>
      <c r="D166" s="115" t="s">
        <v>254</v>
      </c>
      <c r="E166" s="42" t="s">
        <v>376</v>
      </c>
      <c r="F166" s="23">
        <v>62600</v>
      </c>
      <c r="G166" s="65"/>
      <c r="H166" s="26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</row>
    <row r="167" spans="1:213" s="1" customFormat="1" x14ac:dyDescent="0.35">
      <c r="A167" s="109"/>
      <c r="B167" s="113"/>
      <c r="C167" s="114"/>
      <c r="D167" s="115"/>
      <c r="E167" s="43" t="s">
        <v>234</v>
      </c>
      <c r="F167" s="24">
        <v>31300</v>
      </c>
      <c r="G167" s="54"/>
      <c r="H167" s="2"/>
    </row>
    <row r="168" spans="1:213" s="1" customFormat="1" x14ac:dyDescent="0.35">
      <c r="A168" s="109"/>
      <c r="B168" s="113"/>
      <c r="C168" s="114"/>
      <c r="D168" s="115"/>
      <c r="E168" s="43" t="s">
        <v>235</v>
      </c>
      <c r="F168" s="24">
        <v>31300</v>
      </c>
      <c r="G168" s="54"/>
      <c r="H168" s="2"/>
    </row>
    <row r="169" spans="1:213" ht="23" x14ac:dyDescent="0.4">
      <c r="A169" s="109"/>
      <c r="B169" s="113"/>
      <c r="C169" s="114"/>
      <c r="D169" s="115" t="s">
        <v>252</v>
      </c>
      <c r="E169" s="42" t="s">
        <v>376</v>
      </c>
      <c r="F169" s="23">
        <v>62600</v>
      </c>
      <c r="G169" s="65"/>
      <c r="H169" s="26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</row>
    <row r="170" spans="1:213" s="1" customFormat="1" x14ac:dyDescent="0.35">
      <c r="A170" s="109"/>
      <c r="B170" s="113"/>
      <c r="C170" s="114"/>
      <c r="D170" s="115"/>
      <c r="E170" s="43" t="s">
        <v>234</v>
      </c>
      <c r="F170" s="24">
        <v>31300</v>
      </c>
      <c r="G170" s="54"/>
      <c r="H170" s="2"/>
    </row>
    <row r="171" spans="1:213" s="1" customFormat="1" x14ac:dyDescent="0.35">
      <c r="A171" s="109"/>
      <c r="B171" s="113"/>
      <c r="C171" s="114"/>
      <c r="D171" s="115"/>
      <c r="E171" s="43" t="s">
        <v>235</v>
      </c>
      <c r="F171" s="24">
        <v>31300</v>
      </c>
      <c r="G171" s="54"/>
      <c r="H171" s="2"/>
    </row>
    <row r="172" spans="1:213" ht="23" x14ac:dyDescent="0.35">
      <c r="A172" s="109" t="s">
        <v>243</v>
      </c>
      <c r="B172" s="113" t="s">
        <v>256</v>
      </c>
      <c r="C172" s="114" t="s">
        <v>251</v>
      </c>
      <c r="D172" s="115" t="s">
        <v>252</v>
      </c>
      <c r="E172" s="42" t="s">
        <v>376</v>
      </c>
      <c r="F172" s="23">
        <v>63600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</row>
    <row r="173" spans="1:213" s="1" customFormat="1" x14ac:dyDescent="0.35">
      <c r="A173" s="109"/>
      <c r="B173" s="113"/>
      <c r="C173" s="114"/>
      <c r="D173" s="115"/>
      <c r="E173" s="43" t="s">
        <v>234</v>
      </c>
      <c r="F173" s="24">
        <v>31800</v>
      </c>
      <c r="G173" s="54"/>
      <c r="H173" s="2"/>
    </row>
    <row r="174" spans="1:213" s="1" customFormat="1" x14ac:dyDescent="0.35">
      <c r="A174" s="109"/>
      <c r="B174" s="113"/>
      <c r="C174" s="114"/>
      <c r="D174" s="115"/>
      <c r="E174" s="43" t="s">
        <v>235</v>
      </c>
      <c r="F174" s="24">
        <v>31800</v>
      </c>
      <c r="G174" s="54"/>
      <c r="H174" s="2"/>
    </row>
    <row r="175" spans="1:213" ht="23" x14ac:dyDescent="0.4">
      <c r="A175" s="109" t="s">
        <v>87</v>
      </c>
      <c r="B175" s="113" t="s">
        <v>88</v>
      </c>
      <c r="C175" s="114" t="s">
        <v>251</v>
      </c>
      <c r="D175" s="115" t="s">
        <v>252</v>
      </c>
      <c r="E175" s="42" t="s">
        <v>376</v>
      </c>
      <c r="F175" s="23">
        <v>77400</v>
      </c>
      <c r="G175" s="65"/>
      <c r="H175" s="26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</row>
    <row r="176" spans="1:213" s="1" customFormat="1" x14ac:dyDescent="0.35">
      <c r="A176" s="109"/>
      <c r="B176" s="113"/>
      <c r="C176" s="114"/>
      <c r="D176" s="115"/>
      <c r="E176" s="43" t="s">
        <v>234</v>
      </c>
      <c r="F176" s="24">
        <v>38700</v>
      </c>
      <c r="G176" s="54"/>
      <c r="H176" s="2"/>
    </row>
    <row r="177" spans="1:213" s="1" customFormat="1" x14ac:dyDescent="0.35">
      <c r="A177" s="109"/>
      <c r="B177" s="113"/>
      <c r="C177" s="114"/>
      <c r="D177" s="115"/>
      <c r="E177" s="43" t="s">
        <v>235</v>
      </c>
      <c r="F177" s="24">
        <v>38700</v>
      </c>
      <c r="G177" s="54"/>
      <c r="H177" s="2"/>
    </row>
    <row r="178" spans="1:213" ht="23" x14ac:dyDescent="0.4">
      <c r="A178" s="109" t="s">
        <v>99</v>
      </c>
      <c r="B178" s="113">
        <v>37689</v>
      </c>
      <c r="C178" s="114" t="s">
        <v>251</v>
      </c>
      <c r="D178" s="115" t="s">
        <v>254</v>
      </c>
      <c r="E178" s="42" t="s">
        <v>376</v>
      </c>
      <c r="F178" s="23">
        <v>64800</v>
      </c>
      <c r="G178" s="65"/>
      <c r="H178" s="26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</row>
    <row r="179" spans="1:213" s="1" customFormat="1" x14ac:dyDescent="0.35">
      <c r="A179" s="109"/>
      <c r="B179" s="113"/>
      <c r="C179" s="114"/>
      <c r="D179" s="115"/>
      <c r="E179" s="43" t="s">
        <v>234</v>
      </c>
      <c r="F179" s="24">
        <v>32400</v>
      </c>
      <c r="G179" s="54"/>
      <c r="H179" s="2"/>
    </row>
    <row r="180" spans="1:213" s="1" customFormat="1" x14ac:dyDescent="0.35">
      <c r="A180" s="109"/>
      <c r="B180" s="113"/>
      <c r="C180" s="114"/>
      <c r="D180" s="115"/>
      <c r="E180" s="43" t="s">
        <v>235</v>
      </c>
      <c r="F180" s="24">
        <v>32400</v>
      </c>
      <c r="G180" s="54"/>
      <c r="H180" s="2"/>
    </row>
    <row r="181" spans="1:213" ht="23" x14ac:dyDescent="0.4">
      <c r="A181" s="109"/>
      <c r="B181" s="113"/>
      <c r="C181" s="114"/>
      <c r="D181" s="115" t="s">
        <v>252</v>
      </c>
      <c r="E181" s="42" t="s">
        <v>376</v>
      </c>
      <c r="F181" s="23">
        <v>64800</v>
      </c>
      <c r="G181" s="65"/>
      <c r="H181" s="26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</row>
    <row r="182" spans="1:213" s="1" customFormat="1" x14ac:dyDescent="0.35">
      <c r="A182" s="109"/>
      <c r="B182" s="113"/>
      <c r="C182" s="114"/>
      <c r="D182" s="115"/>
      <c r="E182" s="43" t="s">
        <v>234</v>
      </c>
      <c r="F182" s="24">
        <v>32400</v>
      </c>
      <c r="G182" s="54"/>
      <c r="H182" s="2"/>
    </row>
    <row r="183" spans="1:213" s="1" customFormat="1" x14ac:dyDescent="0.35">
      <c r="A183" s="109"/>
      <c r="B183" s="113"/>
      <c r="C183" s="114"/>
      <c r="D183" s="115"/>
      <c r="E183" s="43" t="s">
        <v>235</v>
      </c>
      <c r="F183" s="24">
        <v>32400</v>
      </c>
      <c r="G183" s="54"/>
      <c r="H183" s="2"/>
    </row>
    <row r="184" spans="1:213" ht="23" x14ac:dyDescent="0.4">
      <c r="A184" s="73" t="s">
        <v>107</v>
      </c>
      <c r="B184" s="120">
        <v>38055</v>
      </c>
      <c r="C184" s="117" t="s">
        <v>251</v>
      </c>
      <c r="D184" s="115" t="s">
        <v>252</v>
      </c>
      <c r="E184" s="42" t="s">
        <v>376</v>
      </c>
      <c r="F184" s="23">
        <v>77400</v>
      </c>
      <c r="G184" s="65"/>
      <c r="H184" s="26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</row>
    <row r="185" spans="1:213" s="1" customFormat="1" x14ac:dyDescent="0.35">
      <c r="A185" s="74"/>
      <c r="B185" s="121"/>
      <c r="C185" s="118"/>
      <c r="D185" s="115"/>
      <c r="E185" s="43" t="s">
        <v>234</v>
      </c>
      <c r="F185" s="24">
        <v>38700</v>
      </c>
      <c r="G185" s="54"/>
      <c r="H185" s="2"/>
    </row>
    <row r="186" spans="1:213" s="1" customFormat="1" x14ac:dyDescent="0.35">
      <c r="A186" s="75"/>
      <c r="B186" s="122"/>
      <c r="C186" s="119"/>
      <c r="D186" s="115"/>
      <c r="E186" s="43" t="s">
        <v>235</v>
      </c>
      <c r="F186" s="24">
        <v>38700</v>
      </c>
      <c r="G186" s="54"/>
      <c r="H186" s="2"/>
    </row>
    <row r="187" spans="1:213" s="25" customFormat="1" ht="23.15" customHeight="1" x14ac:dyDescent="0.35">
      <c r="A187" s="109" t="s">
        <v>111</v>
      </c>
      <c r="B187" s="113">
        <v>36961</v>
      </c>
      <c r="C187" s="117" t="s">
        <v>251</v>
      </c>
      <c r="D187" s="115" t="s">
        <v>252</v>
      </c>
      <c r="E187" s="42" t="s">
        <v>376</v>
      </c>
      <c r="F187" s="23">
        <v>77400</v>
      </c>
      <c r="G187" s="54"/>
      <c r="H187" s="2"/>
      <c r="I187" s="1"/>
      <c r="J187" s="1"/>
      <c r="K187" s="12"/>
      <c r="L187" s="12"/>
      <c r="M187" s="12"/>
      <c r="N187" s="12"/>
      <c r="O187" s="12"/>
      <c r="P187" s="12"/>
    </row>
    <row r="188" spans="1:213" s="1" customFormat="1" x14ac:dyDescent="0.35">
      <c r="A188" s="109"/>
      <c r="B188" s="113"/>
      <c r="C188" s="118"/>
      <c r="D188" s="115"/>
      <c r="E188" s="43" t="s">
        <v>234</v>
      </c>
      <c r="F188" s="24">
        <v>38700</v>
      </c>
      <c r="G188" s="54"/>
      <c r="H188" s="2"/>
    </row>
    <row r="189" spans="1:213" s="1" customFormat="1" x14ac:dyDescent="0.35">
      <c r="A189" s="109"/>
      <c r="B189" s="113"/>
      <c r="C189" s="119"/>
      <c r="D189" s="115"/>
      <c r="E189" s="43" t="s">
        <v>235</v>
      </c>
      <c r="F189" s="24">
        <v>38700</v>
      </c>
      <c r="G189" s="54"/>
      <c r="H189" s="2"/>
    </row>
    <row r="190" spans="1:213" ht="23" x14ac:dyDescent="0.35">
      <c r="A190" s="73" t="s">
        <v>257</v>
      </c>
      <c r="B190" s="120" t="s">
        <v>130</v>
      </c>
      <c r="C190" s="117" t="s">
        <v>251</v>
      </c>
      <c r="D190" s="115" t="s">
        <v>252</v>
      </c>
      <c r="E190" s="42" t="s">
        <v>376</v>
      </c>
      <c r="F190" s="23">
        <v>68000</v>
      </c>
    </row>
    <row r="191" spans="1:213" s="1" customFormat="1" x14ac:dyDescent="0.35">
      <c r="A191" s="74"/>
      <c r="B191" s="121"/>
      <c r="C191" s="118"/>
      <c r="D191" s="115"/>
      <c r="E191" s="43" t="s">
        <v>234</v>
      </c>
      <c r="F191" s="24">
        <v>34000</v>
      </c>
      <c r="G191" s="54"/>
      <c r="H191" s="2"/>
    </row>
    <row r="192" spans="1:213" s="1" customFormat="1" x14ac:dyDescent="0.35">
      <c r="A192" s="75"/>
      <c r="B192" s="122"/>
      <c r="C192" s="119"/>
      <c r="D192" s="115"/>
      <c r="E192" s="43" t="s">
        <v>235</v>
      </c>
      <c r="F192" s="24">
        <v>34000</v>
      </c>
      <c r="G192" s="54"/>
      <c r="H192" s="2"/>
    </row>
    <row r="193" spans="1:213" ht="23" x14ac:dyDescent="0.4">
      <c r="A193" s="109" t="s">
        <v>131</v>
      </c>
      <c r="B193" s="113" t="s">
        <v>132</v>
      </c>
      <c r="C193" s="114" t="s">
        <v>251</v>
      </c>
      <c r="D193" s="115" t="s">
        <v>258</v>
      </c>
      <c r="E193" s="42" t="s">
        <v>376</v>
      </c>
      <c r="F193" s="23">
        <v>77400</v>
      </c>
      <c r="G193" s="65"/>
      <c r="H193" s="26"/>
      <c r="I193" s="25"/>
      <c r="J193" s="25"/>
      <c r="K193" s="25"/>
      <c r="L193" s="25"/>
      <c r="M193" s="25"/>
      <c r="N193" s="25"/>
      <c r="O193" s="25"/>
      <c r="P193" s="25"/>
    </row>
    <row r="194" spans="1:213" s="1" customFormat="1" x14ac:dyDescent="0.35">
      <c r="A194" s="109"/>
      <c r="B194" s="113"/>
      <c r="C194" s="114"/>
      <c r="D194" s="115"/>
      <c r="E194" s="43" t="s">
        <v>234</v>
      </c>
      <c r="F194" s="24">
        <v>38700</v>
      </c>
      <c r="G194" s="54"/>
      <c r="H194" s="2"/>
    </row>
    <row r="195" spans="1:213" s="1" customFormat="1" x14ac:dyDescent="0.35">
      <c r="A195" s="109"/>
      <c r="B195" s="113"/>
      <c r="C195" s="114"/>
      <c r="D195" s="115"/>
      <c r="E195" s="43" t="s">
        <v>235</v>
      </c>
      <c r="F195" s="24">
        <v>38700</v>
      </c>
      <c r="G195" s="54"/>
      <c r="H195" s="2"/>
    </row>
    <row r="196" spans="1:213" s="25" customFormat="1" ht="23" x14ac:dyDescent="0.4">
      <c r="A196" s="109" t="s">
        <v>139</v>
      </c>
      <c r="B196" s="113" t="s">
        <v>140</v>
      </c>
      <c r="C196" s="114" t="s">
        <v>251</v>
      </c>
      <c r="D196" s="115" t="s">
        <v>252</v>
      </c>
      <c r="E196" s="42" t="s">
        <v>376</v>
      </c>
      <c r="F196" s="23">
        <v>64000</v>
      </c>
      <c r="G196" s="65"/>
      <c r="H196" s="26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</row>
    <row r="197" spans="1:213" s="1" customFormat="1" x14ac:dyDescent="0.35">
      <c r="A197" s="109"/>
      <c r="B197" s="113"/>
      <c r="C197" s="114"/>
      <c r="D197" s="115"/>
      <c r="E197" s="43" t="s">
        <v>234</v>
      </c>
      <c r="F197" s="24">
        <v>32000</v>
      </c>
      <c r="G197" s="54"/>
      <c r="H197" s="2"/>
    </row>
    <row r="198" spans="1:213" s="1" customFormat="1" x14ac:dyDescent="0.35">
      <c r="A198" s="109"/>
      <c r="B198" s="113"/>
      <c r="C198" s="114"/>
      <c r="D198" s="115"/>
      <c r="E198" s="43" t="s">
        <v>235</v>
      </c>
      <c r="F198" s="24">
        <v>32000</v>
      </c>
      <c r="G198" s="54"/>
      <c r="H198" s="2"/>
    </row>
    <row r="199" spans="1:213" ht="23" x14ac:dyDescent="0.4">
      <c r="A199" s="109" t="s">
        <v>147</v>
      </c>
      <c r="B199" s="113" t="s">
        <v>148</v>
      </c>
      <c r="C199" s="114" t="s">
        <v>251</v>
      </c>
      <c r="D199" s="115" t="s">
        <v>252</v>
      </c>
      <c r="E199" s="42" t="s">
        <v>376</v>
      </c>
      <c r="F199" s="23">
        <v>65800</v>
      </c>
      <c r="G199" s="65"/>
      <c r="H199" s="26"/>
      <c r="I199" s="25"/>
      <c r="J199" s="25"/>
      <c r="K199" s="25"/>
      <c r="L199" s="25"/>
      <c r="M199" s="25"/>
      <c r="N199" s="25"/>
      <c r="O199" s="25"/>
      <c r="P199" s="25"/>
    </row>
    <row r="200" spans="1:213" s="1" customFormat="1" x14ac:dyDescent="0.35">
      <c r="A200" s="109"/>
      <c r="B200" s="113"/>
      <c r="C200" s="114"/>
      <c r="D200" s="115"/>
      <c r="E200" s="43" t="s">
        <v>234</v>
      </c>
      <c r="F200" s="24">
        <v>32900</v>
      </c>
      <c r="G200" s="54"/>
      <c r="H200" s="2"/>
    </row>
    <row r="201" spans="1:213" s="1" customFormat="1" x14ac:dyDescent="0.35">
      <c r="A201" s="109"/>
      <c r="B201" s="113"/>
      <c r="C201" s="114"/>
      <c r="D201" s="115"/>
      <c r="E201" s="43" t="s">
        <v>235</v>
      </c>
      <c r="F201" s="24">
        <v>32900</v>
      </c>
      <c r="G201" s="54"/>
      <c r="H201" s="2"/>
    </row>
    <row r="202" spans="1:213" ht="23" x14ac:dyDescent="0.35">
      <c r="A202" s="109" t="s">
        <v>249</v>
      </c>
      <c r="B202" s="113" t="s">
        <v>169</v>
      </c>
      <c r="C202" s="114" t="s">
        <v>251</v>
      </c>
      <c r="D202" s="115" t="s">
        <v>254</v>
      </c>
      <c r="E202" s="42" t="s">
        <v>376</v>
      </c>
      <c r="F202" s="23">
        <v>62600</v>
      </c>
    </row>
    <row r="203" spans="1:213" s="1" customFormat="1" x14ac:dyDescent="0.35">
      <c r="A203" s="109"/>
      <c r="B203" s="113"/>
      <c r="C203" s="114"/>
      <c r="D203" s="115"/>
      <c r="E203" s="43" t="s">
        <v>234</v>
      </c>
      <c r="F203" s="24">
        <v>31300</v>
      </c>
      <c r="G203" s="54"/>
      <c r="H203" s="2"/>
    </row>
    <row r="204" spans="1:213" s="1" customFormat="1" x14ac:dyDescent="0.35">
      <c r="A204" s="109"/>
      <c r="B204" s="113"/>
      <c r="C204" s="114"/>
      <c r="D204" s="115"/>
      <c r="E204" s="43" t="s">
        <v>235</v>
      </c>
      <c r="F204" s="24">
        <v>31300</v>
      </c>
      <c r="G204" s="54"/>
      <c r="H204" s="2"/>
    </row>
    <row r="205" spans="1:213" ht="23" x14ac:dyDescent="0.35">
      <c r="A205" s="109"/>
      <c r="B205" s="113"/>
      <c r="C205" s="114"/>
      <c r="D205" s="115" t="s">
        <v>252</v>
      </c>
      <c r="E205" s="42" t="s">
        <v>376</v>
      </c>
      <c r="F205" s="23">
        <v>62600</v>
      </c>
    </row>
    <row r="206" spans="1:213" s="1" customFormat="1" x14ac:dyDescent="0.35">
      <c r="A206" s="109"/>
      <c r="B206" s="113"/>
      <c r="C206" s="114"/>
      <c r="D206" s="115"/>
      <c r="E206" s="43" t="s">
        <v>234</v>
      </c>
      <c r="F206" s="24">
        <v>31300</v>
      </c>
      <c r="G206" s="54"/>
      <c r="H206" s="2"/>
    </row>
    <row r="207" spans="1:213" s="1" customFormat="1" x14ac:dyDescent="0.35">
      <c r="A207" s="109"/>
      <c r="B207" s="113"/>
      <c r="C207" s="114"/>
      <c r="D207" s="115"/>
      <c r="E207" s="43" t="s">
        <v>235</v>
      </c>
      <c r="F207" s="24">
        <v>31300</v>
      </c>
      <c r="G207" s="54"/>
      <c r="H207" s="2"/>
    </row>
    <row r="208" spans="1:213" ht="23" x14ac:dyDescent="0.35">
      <c r="A208" s="109" t="s">
        <v>171</v>
      </c>
      <c r="B208" s="113" t="s">
        <v>172</v>
      </c>
      <c r="C208" s="114" t="s">
        <v>251</v>
      </c>
      <c r="D208" s="115" t="s">
        <v>252</v>
      </c>
      <c r="E208" s="42" t="s">
        <v>376</v>
      </c>
      <c r="F208" s="23">
        <v>77400</v>
      </c>
    </row>
    <row r="209" spans="1:213" s="1" customFormat="1" x14ac:dyDescent="0.35">
      <c r="A209" s="109"/>
      <c r="B209" s="113"/>
      <c r="C209" s="114"/>
      <c r="D209" s="115"/>
      <c r="E209" s="43" t="s">
        <v>234</v>
      </c>
      <c r="F209" s="24">
        <v>38700</v>
      </c>
      <c r="G209" s="54"/>
      <c r="H209" s="2"/>
    </row>
    <row r="210" spans="1:213" s="1" customFormat="1" x14ac:dyDescent="0.35">
      <c r="A210" s="109"/>
      <c r="B210" s="113"/>
      <c r="C210" s="114"/>
      <c r="D210" s="115"/>
      <c r="E210" s="43" t="s">
        <v>235</v>
      </c>
      <c r="F210" s="24">
        <v>38700</v>
      </c>
      <c r="G210" s="54"/>
      <c r="H210" s="2"/>
    </row>
    <row r="211" spans="1:213" ht="23" x14ac:dyDescent="0.35">
      <c r="A211" s="109" t="s">
        <v>175</v>
      </c>
      <c r="B211" s="113" t="s">
        <v>176</v>
      </c>
      <c r="C211" s="114" t="s">
        <v>251</v>
      </c>
      <c r="D211" s="115" t="s">
        <v>258</v>
      </c>
      <c r="E211" s="42" t="s">
        <v>376</v>
      </c>
      <c r="F211" s="23">
        <v>77400</v>
      </c>
    </row>
    <row r="212" spans="1:213" s="1" customFormat="1" x14ac:dyDescent="0.35">
      <c r="A212" s="109"/>
      <c r="B212" s="113"/>
      <c r="C212" s="114"/>
      <c r="D212" s="115"/>
      <c r="E212" s="43" t="s">
        <v>234</v>
      </c>
      <c r="F212" s="24">
        <v>38700</v>
      </c>
      <c r="G212" s="54"/>
      <c r="H212" s="2"/>
    </row>
    <row r="213" spans="1:213" s="1" customFormat="1" x14ac:dyDescent="0.35">
      <c r="A213" s="109"/>
      <c r="B213" s="113"/>
      <c r="C213" s="114"/>
      <c r="D213" s="115"/>
      <c r="E213" s="43" t="s">
        <v>235</v>
      </c>
      <c r="F213" s="24">
        <v>38700</v>
      </c>
      <c r="G213" s="54"/>
      <c r="H213" s="2"/>
    </row>
    <row r="214" spans="1:213" s="27" customFormat="1" ht="23" x14ac:dyDescent="0.35">
      <c r="A214" s="109" t="s">
        <v>177</v>
      </c>
      <c r="B214" s="113" t="s">
        <v>178</v>
      </c>
      <c r="C214" s="114" t="s">
        <v>251</v>
      </c>
      <c r="D214" s="115" t="s">
        <v>258</v>
      </c>
      <c r="E214" s="42" t="s">
        <v>376</v>
      </c>
      <c r="F214" s="23">
        <v>77400</v>
      </c>
      <c r="G214" s="54"/>
      <c r="H214" s="2"/>
      <c r="I214" s="1"/>
      <c r="J214" s="1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</row>
    <row r="215" spans="1:213" s="1" customFormat="1" x14ac:dyDescent="0.35">
      <c r="A215" s="109"/>
      <c r="B215" s="113"/>
      <c r="C215" s="114"/>
      <c r="D215" s="115"/>
      <c r="E215" s="43" t="s">
        <v>234</v>
      </c>
      <c r="F215" s="24">
        <v>38700</v>
      </c>
      <c r="G215" s="54"/>
      <c r="H215" s="2"/>
    </row>
    <row r="216" spans="1:213" s="1" customFormat="1" x14ac:dyDescent="0.35">
      <c r="A216" s="109"/>
      <c r="B216" s="113"/>
      <c r="C216" s="114"/>
      <c r="D216" s="115"/>
      <c r="E216" s="43" t="s">
        <v>235</v>
      </c>
      <c r="F216" s="24">
        <v>38700</v>
      </c>
      <c r="G216" s="54"/>
      <c r="H216" s="2"/>
    </row>
    <row r="217" spans="1:213" s="22" customFormat="1" ht="17.5" x14ac:dyDescent="0.35">
      <c r="A217" s="116" t="s">
        <v>259</v>
      </c>
      <c r="B217" s="116"/>
      <c r="C217" s="116"/>
      <c r="D217" s="116"/>
      <c r="E217" s="116"/>
      <c r="F217" s="116"/>
      <c r="G217" s="64"/>
      <c r="H217" s="21"/>
      <c r="I217" s="20"/>
      <c r="J217" s="20"/>
    </row>
    <row r="218" spans="1:213" s="1" customFormat="1" ht="23" x14ac:dyDescent="0.35">
      <c r="A218" s="109" t="s">
        <v>218</v>
      </c>
      <c r="B218" s="113" t="s">
        <v>219</v>
      </c>
      <c r="C218" s="114" t="s">
        <v>260</v>
      </c>
      <c r="D218" s="115" t="s">
        <v>186</v>
      </c>
      <c r="E218" s="42" t="s">
        <v>376</v>
      </c>
      <c r="F218" s="23">
        <v>69600</v>
      </c>
      <c r="G218" s="54"/>
      <c r="H218" s="2"/>
    </row>
    <row r="219" spans="1:213" s="1" customFormat="1" x14ac:dyDescent="0.35">
      <c r="A219" s="109"/>
      <c r="B219" s="113"/>
      <c r="C219" s="114"/>
      <c r="D219" s="115"/>
      <c r="E219" s="43" t="s">
        <v>234</v>
      </c>
      <c r="F219" s="24">
        <v>34800</v>
      </c>
      <c r="G219" s="54"/>
      <c r="H219" s="2"/>
    </row>
    <row r="220" spans="1:213" s="1" customFormat="1" x14ac:dyDescent="0.35">
      <c r="A220" s="109"/>
      <c r="B220" s="113"/>
      <c r="C220" s="114"/>
      <c r="D220" s="115"/>
      <c r="E220" s="43" t="s">
        <v>235</v>
      </c>
      <c r="F220" s="24">
        <v>34800</v>
      </c>
      <c r="G220" s="54"/>
      <c r="H220" s="2"/>
    </row>
    <row r="221" spans="1:213" s="22" customFormat="1" ht="17.5" x14ac:dyDescent="0.35">
      <c r="A221" s="116" t="s">
        <v>261</v>
      </c>
      <c r="B221" s="116"/>
      <c r="C221" s="116"/>
      <c r="D221" s="116"/>
      <c r="E221" s="116"/>
      <c r="F221" s="116"/>
      <c r="G221" s="64"/>
      <c r="H221" s="21"/>
      <c r="I221" s="20"/>
      <c r="J221" s="20"/>
    </row>
    <row r="222" spans="1:213" s="25" customFormat="1" ht="23" x14ac:dyDescent="0.4">
      <c r="A222" s="109" t="s">
        <v>218</v>
      </c>
      <c r="B222" s="113" t="s">
        <v>219</v>
      </c>
      <c r="C222" s="114" t="s">
        <v>262</v>
      </c>
      <c r="D222" s="115" t="s">
        <v>252</v>
      </c>
      <c r="E222" s="42" t="s">
        <v>376</v>
      </c>
      <c r="F222" s="23">
        <v>69600</v>
      </c>
      <c r="G222" s="65"/>
      <c r="H222" s="26"/>
    </row>
    <row r="223" spans="1:213" s="1" customFormat="1" x14ac:dyDescent="0.35">
      <c r="A223" s="109"/>
      <c r="B223" s="113"/>
      <c r="C223" s="114"/>
      <c r="D223" s="115"/>
      <c r="E223" s="43" t="s">
        <v>234</v>
      </c>
      <c r="F223" s="24">
        <v>34800</v>
      </c>
      <c r="G223" s="54"/>
      <c r="H223" s="2"/>
    </row>
    <row r="224" spans="1:213" s="1" customFormat="1" x14ac:dyDescent="0.35">
      <c r="A224" s="109"/>
      <c r="B224" s="113"/>
      <c r="C224" s="114"/>
      <c r="D224" s="115"/>
      <c r="E224" s="43" t="s">
        <v>235</v>
      </c>
      <c r="F224" s="24">
        <v>34800</v>
      </c>
      <c r="G224" s="54"/>
      <c r="H224" s="2"/>
    </row>
    <row r="225" spans="1:8" s="22" customFormat="1" ht="17.5" x14ac:dyDescent="0.35">
      <c r="A225" s="116" t="s">
        <v>263</v>
      </c>
      <c r="B225" s="116"/>
      <c r="C225" s="116"/>
      <c r="D225" s="116"/>
      <c r="E225" s="116"/>
      <c r="F225" s="116"/>
      <c r="G225" s="66"/>
      <c r="H225" s="21"/>
    </row>
    <row r="226" spans="1:8" s="25" customFormat="1" ht="23" x14ac:dyDescent="0.4">
      <c r="A226" s="109" t="s">
        <v>38</v>
      </c>
      <c r="B226" s="113" t="s">
        <v>264</v>
      </c>
      <c r="C226" s="114" t="s">
        <v>238</v>
      </c>
      <c r="D226" s="115" t="s">
        <v>265</v>
      </c>
      <c r="E226" s="42" t="s">
        <v>376</v>
      </c>
      <c r="F226" s="23">
        <v>52400</v>
      </c>
      <c r="G226" s="65"/>
      <c r="H226" s="26"/>
    </row>
    <row r="227" spans="1:8" s="1" customFormat="1" x14ac:dyDescent="0.35">
      <c r="A227" s="109"/>
      <c r="B227" s="113"/>
      <c r="C227" s="114"/>
      <c r="D227" s="115"/>
      <c r="E227" s="43" t="s">
        <v>234</v>
      </c>
      <c r="F227" s="24">
        <v>26200</v>
      </c>
      <c r="G227" s="54"/>
      <c r="H227" s="2"/>
    </row>
    <row r="228" spans="1:8" s="1" customFormat="1" x14ac:dyDescent="0.35">
      <c r="A228" s="109"/>
      <c r="B228" s="113"/>
      <c r="C228" s="114"/>
      <c r="D228" s="115"/>
      <c r="E228" s="43" t="s">
        <v>235</v>
      </c>
      <c r="F228" s="24">
        <v>26200</v>
      </c>
      <c r="G228" s="54"/>
      <c r="H228" s="2"/>
    </row>
    <row r="229" spans="1:8" s="1" customFormat="1" ht="23" x14ac:dyDescent="0.35">
      <c r="A229" s="109" t="s">
        <v>239</v>
      </c>
      <c r="B229" s="123" t="s">
        <v>266</v>
      </c>
      <c r="C229" s="114" t="s">
        <v>260</v>
      </c>
      <c r="D229" s="115" t="s">
        <v>267</v>
      </c>
      <c r="E229" s="42" t="s">
        <v>376</v>
      </c>
      <c r="F229" s="23">
        <v>70200</v>
      </c>
      <c r="G229" s="54"/>
      <c r="H229" s="2"/>
    </row>
    <row r="230" spans="1:8" s="1" customFormat="1" x14ac:dyDescent="0.35">
      <c r="A230" s="109"/>
      <c r="B230" s="123"/>
      <c r="C230" s="114"/>
      <c r="D230" s="115"/>
      <c r="E230" s="43" t="s">
        <v>234</v>
      </c>
      <c r="F230" s="24">
        <v>35100</v>
      </c>
      <c r="G230" s="54"/>
      <c r="H230" s="2"/>
    </row>
    <row r="231" spans="1:8" s="1" customFormat="1" x14ac:dyDescent="0.35">
      <c r="A231" s="109"/>
      <c r="B231" s="123"/>
      <c r="C231" s="114"/>
      <c r="D231" s="115"/>
      <c r="E231" s="43" t="s">
        <v>235</v>
      </c>
      <c r="F231" s="24">
        <v>35100</v>
      </c>
      <c r="G231" s="54"/>
      <c r="H231" s="2"/>
    </row>
    <row r="232" spans="1:8" s="1" customFormat="1" ht="23" x14ac:dyDescent="0.35">
      <c r="A232" s="109"/>
      <c r="B232" s="123"/>
      <c r="C232" s="114"/>
      <c r="D232" s="115" t="s">
        <v>265</v>
      </c>
      <c r="E232" s="42" t="s">
        <v>376</v>
      </c>
      <c r="F232" s="23">
        <v>70200</v>
      </c>
      <c r="G232" s="54"/>
      <c r="H232" s="2"/>
    </row>
    <row r="233" spans="1:8" s="1" customFormat="1" x14ac:dyDescent="0.35">
      <c r="A233" s="109"/>
      <c r="B233" s="123"/>
      <c r="C233" s="114"/>
      <c r="D233" s="115"/>
      <c r="E233" s="43" t="s">
        <v>234</v>
      </c>
      <c r="F233" s="24">
        <v>35100</v>
      </c>
      <c r="G233" s="54"/>
      <c r="H233" s="2"/>
    </row>
    <row r="234" spans="1:8" s="1" customFormat="1" x14ac:dyDescent="0.35">
      <c r="A234" s="109"/>
      <c r="B234" s="123"/>
      <c r="C234" s="114"/>
      <c r="D234" s="115"/>
      <c r="E234" s="43" t="s">
        <v>235</v>
      </c>
      <c r="F234" s="24">
        <v>35100</v>
      </c>
      <c r="G234" s="54"/>
      <c r="H234" s="2"/>
    </row>
    <row r="235" spans="1:8" s="1" customFormat="1" ht="23" x14ac:dyDescent="0.35">
      <c r="A235" s="109" t="s">
        <v>42</v>
      </c>
      <c r="B235" s="113" t="s">
        <v>268</v>
      </c>
      <c r="C235" s="114" t="s">
        <v>238</v>
      </c>
      <c r="D235" s="115" t="s">
        <v>265</v>
      </c>
      <c r="E235" s="42" t="s">
        <v>376</v>
      </c>
      <c r="F235" s="23">
        <v>66600</v>
      </c>
      <c r="G235" s="54"/>
      <c r="H235" s="2"/>
    </row>
    <row r="236" spans="1:8" s="1" customFormat="1" x14ac:dyDescent="0.35">
      <c r="A236" s="109"/>
      <c r="B236" s="113"/>
      <c r="C236" s="114"/>
      <c r="D236" s="115"/>
      <c r="E236" s="43" t="s">
        <v>234</v>
      </c>
      <c r="F236" s="24">
        <v>33300</v>
      </c>
      <c r="G236" s="54"/>
      <c r="H236" s="2"/>
    </row>
    <row r="237" spans="1:8" s="1" customFormat="1" x14ac:dyDescent="0.35">
      <c r="A237" s="109"/>
      <c r="B237" s="113"/>
      <c r="C237" s="114"/>
      <c r="D237" s="115"/>
      <c r="E237" s="43" t="s">
        <v>235</v>
      </c>
      <c r="F237" s="24">
        <v>33300</v>
      </c>
      <c r="G237" s="54"/>
      <c r="H237" s="2"/>
    </row>
    <row r="238" spans="1:8" s="1" customFormat="1" ht="23" x14ac:dyDescent="0.35">
      <c r="A238" s="109" t="s">
        <v>57</v>
      </c>
      <c r="B238" s="113" t="s">
        <v>269</v>
      </c>
      <c r="C238" s="114" t="s">
        <v>238</v>
      </c>
      <c r="D238" s="115" t="s">
        <v>265</v>
      </c>
      <c r="E238" s="42" t="s">
        <v>376</v>
      </c>
      <c r="F238" s="23">
        <v>89800</v>
      </c>
      <c r="G238" s="54"/>
      <c r="H238" s="2"/>
    </row>
    <row r="239" spans="1:8" s="1" customFormat="1" x14ac:dyDescent="0.35">
      <c r="A239" s="109"/>
      <c r="B239" s="113"/>
      <c r="C239" s="114"/>
      <c r="D239" s="115"/>
      <c r="E239" s="43" t="s">
        <v>234</v>
      </c>
      <c r="F239" s="24">
        <v>44900</v>
      </c>
      <c r="G239" s="54"/>
      <c r="H239" s="2"/>
    </row>
    <row r="240" spans="1:8" s="1" customFormat="1" x14ac:dyDescent="0.35">
      <c r="A240" s="109"/>
      <c r="B240" s="113"/>
      <c r="C240" s="114"/>
      <c r="D240" s="115"/>
      <c r="E240" s="43" t="s">
        <v>235</v>
      </c>
      <c r="F240" s="24">
        <v>44900</v>
      </c>
      <c r="G240" s="54"/>
      <c r="H240" s="2"/>
    </row>
    <row r="241" spans="1:8" s="25" customFormat="1" ht="23" x14ac:dyDescent="0.4">
      <c r="A241" s="109" t="s">
        <v>61</v>
      </c>
      <c r="B241" s="113" t="s">
        <v>270</v>
      </c>
      <c r="C241" s="114" t="s">
        <v>238</v>
      </c>
      <c r="D241" s="115" t="s">
        <v>265</v>
      </c>
      <c r="E241" s="42" t="s">
        <v>376</v>
      </c>
      <c r="F241" s="23">
        <v>70400</v>
      </c>
      <c r="G241" s="65"/>
      <c r="H241" s="26"/>
    </row>
    <row r="242" spans="1:8" s="1" customFormat="1" x14ac:dyDescent="0.35">
      <c r="A242" s="109"/>
      <c r="B242" s="113"/>
      <c r="C242" s="114"/>
      <c r="D242" s="115"/>
      <c r="E242" s="43" t="s">
        <v>234</v>
      </c>
      <c r="F242" s="24">
        <v>35200</v>
      </c>
      <c r="G242" s="54"/>
      <c r="H242" s="2"/>
    </row>
    <row r="243" spans="1:8" s="1" customFormat="1" x14ac:dyDescent="0.35">
      <c r="A243" s="109"/>
      <c r="B243" s="113"/>
      <c r="C243" s="114"/>
      <c r="D243" s="115"/>
      <c r="E243" s="43" t="s">
        <v>235</v>
      </c>
      <c r="F243" s="24">
        <v>35200</v>
      </c>
      <c r="G243" s="54"/>
      <c r="H243" s="2"/>
    </row>
    <row r="244" spans="1:8" s="25" customFormat="1" ht="23" x14ac:dyDescent="0.4">
      <c r="A244" s="109" t="s">
        <v>44</v>
      </c>
      <c r="B244" s="113" t="s">
        <v>271</v>
      </c>
      <c r="C244" s="114" t="s">
        <v>238</v>
      </c>
      <c r="D244" s="115" t="s">
        <v>265</v>
      </c>
      <c r="E244" s="42" t="s">
        <v>376</v>
      </c>
      <c r="F244" s="23">
        <v>71800</v>
      </c>
      <c r="G244" s="65"/>
      <c r="H244" s="26"/>
    </row>
    <row r="245" spans="1:8" s="1" customFormat="1" x14ac:dyDescent="0.35">
      <c r="A245" s="109"/>
      <c r="B245" s="113"/>
      <c r="C245" s="114"/>
      <c r="D245" s="115"/>
      <c r="E245" s="43" t="s">
        <v>234</v>
      </c>
      <c r="F245" s="24">
        <v>35900</v>
      </c>
      <c r="G245" s="54"/>
      <c r="H245" s="2"/>
    </row>
    <row r="246" spans="1:8" s="1" customFormat="1" x14ac:dyDescent="0.35">
      <c r="A246" s="109"/>
      <c r="B246" s="113"/>
      <c r="C246" s="114"/>
      <c r="D246" s="115"/>
      <c r="E246" s="43" t="s">
        <v>235</v>
      </c>
      <c r="F246" s="24">
        <v>35900</v>
      </c>
      <c r="G246" s="54"/>
      <c r="H246" s="2"/>
    </row>
    <row r="247" spans="1:8" s="25" customFormat="1" ht="23" x14ac:dyDescent="0.4">
      <c r="A247" s="109" t="s">
        <v>66</v>
      </c>
      <c r="B247" s="113" t="s">
        <v>272</v>
      </c>
      <c r="C247" s="114" t="s">
        <v>238</v>
      </c>
      <c r="D247" s="115" t="s">
        <v>265</v>
      </c>
      <c r="E247" s="42" t="s">
        <v>376</v>
      </c>
      <c r="F247" s="23">
        <v>70400</v>
      </c>
      <c r="G247" s="65"/>
      <c r="H247" s="26"/>
    </row>
    <row r="248" spans="1:8" s="1" customFormat="1" x14ac:dyDescent="0.35">
      <c r="A248" s="109"/>
      <c r="B248" s="113"/>
      <c r="C248" s="114"/>
      <c r="D248" s="115"/>
      <c r="E248" s="43" t="s">
        <v>234</v>
      </c>
      <c r="F248" s="24">
        <v>35200</v>
      </c>
      <c r="G248" s="54"/>
      <c r="H248" s="2"/>
    </row>
    <row r="249" spans="1:8" s="1" customFormat="1" x14ac:dyDescent="0.35">
      <c r="A249" s="109"/>
      <c r="B249" s="113"/>
      <c r="C249" s="114"/>
      <c r="D249" s="115"/>
      <c r="E249" s="43" t="s">
        <v>235</v>
      </c>
      <c r="F249" s="24">
        <v>35200</v>
      </c>
      <c r="G249" s="54"/>
      <c r="H249" s="2"/>
    </row>
    <row r="250" spans="1:8" s="1" customFormat="1" ht="23" x14ac:dyDescent="0.35">
      <c r="A250" s="109" t="s">
        <v>70</v>
      </c>
      <c r="B250" s="113" t="s">
        <v>273</v>
      </c>
      <c r="C250" s="114" t="s">
        <v>238</v>
      </c>
      <c r="D250" s="115" t="s">
        <v>265</v>
      </c>
      <c r="E250" s="42" t="s">
        <v>376</v>
      </c>
      <c r="F250" s="23">
        <v>64400</v>
      </c>
      <c r="G250" s="54"/>
      <c r="H250" s="2"/>
    </row>
    <row r="251" spans="1:8" s="1" customFormat="1" x14ac:dyDescent="0.35">
      <c r="A251" s="109"/>
      <c r="B251" s="113"/>
      <c r="C251" s="114"/>
      <c r="D251" s="115"/>
      <c r="E251" s="43" t="s">
        <v>234</v>
      </c>
      <c r="F251" s="24">
        <v>32200</v>
      </c>
      <c r="G251" s="54"/>
      <c r="H251" s="2"/>
    </row>
    <row r="252" spans="1:8" s="1" customFormat="1" x14ac:dyDescent="0.35">
      <c r="A252" s="109"/>
      <c r="B252" s="113"/>
      <c r="C252" s="114"/>
      <c r="D252" s="115"/>
      <c r="E252" s="43" t="s">
        <v>235</v>
      </c>
      <c r="F252" s="24">
        <v>32200</v>
      </c>
      <c r="G252" s="54"/>
      <c r="H252" s="2"/>
    </row>
    <row r="253" spans="1:8" s="25" customFormat="1" ht="23" x14ac:dyDescent="0.4">
      <c r="A253" s="109" t="s">
        <v>274</v>
      </c>
      <c r="B253" s="113" t="s">
        <v>275</v>
      </c>
      <c r="C253" s="114" t="s">
        <v>260</v>
      </c>
      <c r="D253" s="115" t="s">
        <v>265</v>
      </c>
      <c r="E253" s="42" t="s">
        <v>376</v>
      </c>
      <c r="F253" s="23">
        <v>109800</v>
      </c>
      <c r="G253" s="65"/>
      <c r="H253" s="26"/>
    </row>
    <row r="254" spans="1:8" s="1" customFormat="1" x14ac:dyDescent="0.35">
      <c r="A254" s="109"/>
      <c r="B254" s="113"/>
      <c r="C254" s="114"/>
      <c r="D254" s="115"/>
      <c r="E254" s="43" t="s">
        <v>234</v>
      </c>
      <c r="F254" s="24">
        <v>54900</v>
      </c>
      <c r="G254" s="54"/>
      <c r="H254" s="2"/>
    </row>
    <row r="255" spans="1:8" s="1" customFormat="1" x14ac:dyDescent="0.35">
      <c r="A255" s="109"/>
      <c r="B255" s="113"/>
      <c r="C255" s="114"/>
      <c r="D255" s="115"/>
      <c r="E255" s="43" t="s">
        <v>235</v>
      </c>
      <c r="F255" s="24">
        <v>54900</v>
      </c>
      <c r="G255" s="54"/>
      <c r="H255" s="2"/>
    </row>
    <row r="256" spans="1:8" s="25" customFormat="1" ht="23" x14ac:dyDescent="0.4">
      <c r="A256" s="109" t="s">
        <v>243</v>
      </c>
      <c r="B256" s="113">
        <v>37368</v>
      </c>
      <c r="C256" s="114" t="s">
        <v>238</v>
      </c>
      <c r="D256" s="115" t="s">
        <v>265</v>
      </c>
      <c r="E256" s="42" t="s">
        <v>376</v>
      </c>
      <c r="F256" s="23">
        <v>67800</v>
      </c>
      <c r="G256" s="65"/>
      <c r="H256" s="26"/>
    </row>
    <row r="257" spans="1:8" s="1" customFormat="1" x14ac:dyDescent="0.35">
      <c r="A257" s="109"/>
      <c r="B257" s="113"/>
      <c r="C257" s="114"/>
      <c r="D257" s="115"/>
      <c r="E257" s="43" t="s">
        <v>234</v>
      </c>
      <c r="F257" s="24">
        <v>33900</v>
      </c>
      <c r="G257" s="54"/>
      <c r="H257" s="2"/>
    </row>
    <row r="258" spans="1:8" s="1" customFormat="1" x14ac:dyDescent="0.35">
      <c r="A258" s="109"/>
      <c r="B258" s="113"/>
      <c r="C258" s="114"/>
      <c r="D258" s="115"/>
      <c r="E258" s="43" t="s">
        <v>235</v>
      </c>
      <c r="F258" s="24">
        <v>33900</v>
      </c>
      <c r="G258" s="54"/>
      <c r="H258" s="2"/>
    </row>
    <row r="259" spans="1:8" s="25" customFormat="1" ht="23" x14ac:dyDescent="0.4">
      <c r="A259" s="109" t="s">
        <v>244</v>
      </c>
      <c r="B259" s="113" t="s">
        <v>276</v>
      </c>
      <c r="C259" s="114" t="s">
        <v>238</v>
      </c>
      <c r="D259" s="115" t="s">
        <v>265</v>
      </c>
      <c r="E259" s="42" t="s">
        <v>376</v>
      </c>
      <c r="F259" s="23">
        <v>74000</v>
      </c>
      <c r="G259" s="65"/>
      <c r="H259" s="26"/>
    </row>
    <row r="260" spans="1:8" s="1" customFormat="1" x14ac:dyDescent="0.35">
      <c r="A260" s="109"/>
      <c r="B260" s="113"/>
      <c r="C260" s="114"/>
      <c r="D260" s="115"/>
      <c r="E260" s="43" t="s">
        <v>234</v>
      </c>
      <c r="F260" s="24">
        <v>37000</v>
      </c>
      <c r="G260" s="54"/>
      <c r="H260" s="2"/>
    </row>
    <row r="261" spans="1:8" s="1" customFormat="1" x14ac:dyDescent="0.35">
      <c r="A261" s="109"/>
      <c r="B261" s="113"/>
      <c r="C261" s="114"/>
      <c r="D261" s="115"/>
      <c r="E261" s="43" t="s">
        <v>235</v>
      </c>
      <c r="F261" s="24">
        <v>37000</v>
      </c>
      <c r="G261" s="54"/>
      <c r="H261" s="2"/>
    </row>
    <row r="262" spans="1:8" s="1" customFormat="1" ht="23" x14ac:dyDescent="0.35">
      <c r="A262" s="109" t="s">
        <v>277</v>
      </c>
      <c r="B262" s="113" t="s">
        <v>278</v>
      </c>
      <c r="C262" s="114" t="s">
        <v>238</v>
      </c>
      <c r="D262" s="115" t="s">
        <v>265</v>
      </c>
      <c r="E262" s="42" t="s">
        <v>376</v>
      </c>
      <c r="F262" s="23">
        <v>65800</v>
      </c>
      <c r="G262" s="54"/>
      <c r="H262" s="2"/>
    </row>
    <row r="263" spans="1:8" s="1" customFormat="1" x14ac:dyDescent="0.35">
      <c r="A263" s="109"/>
      <c r="B263" s="113"/>
      <c r="C263" s="114"/>
      <c r="D263" s="115"/>
      <c r="E263" s="43" t="s">
        <v>234</v>
      </c>
      <c r="F263" s="24">
        <v>32900</v>
      </c>
      <c r="G263" s="54"/>
      <c r="H263" s="2"/>
    </row>
    <row r="264" spans="1:8" s="1" customFormat="1" x14ac:dyDescent="0.35">
      <c r="A264" s="109"/>
      <c r="B264" s="113"/>
      <c r="C264" s="114"/>
      <c r="D264" s="115"/>
      <c r="E264" s="43" t="s">
        <v>235</v>
      </c>
      <c r="F264" s="24">
        <v>32900</v>
      </c>
      <c r="G264" s="54"/>
      <c r="H264" s="2"/>
    </row>
    <row r="265" spans="1:8" s="1" customFormat="1" ht="23" x14ac:dyDescent="0.35">
      <c r="A265" s="109" t="s">
        <v>95</v>
      </c>
      <c r="B265" s="113" t="s">
        <v>279</v>
      </c>
      <c r="C265" s="114" t="s">
        <v>238</v>
      </c>
      <c r="D265" s="115" t="s">
        <v>265</v>
      </c>
      <c r="E265" s="42" t="s">
        <v>376</v>
      </c>
      <c r="F265" s="23">
        <v>58200</v>
      </c>
      <c r="G265" s="54"/>
      <c r="H265" s="2"/>
    </row>
    <row r="266" spans="1:8" s="1" customFormat="1" x14ac:dyDescent="0.35">
      <c r="A266" s="109"/>
      <c r="B266" s="113"/>
      <c r="C266" s="114"/>
      <c r="D266" s="115"/>
      <c r="E266" s="43" t="s">
        <v>234</v>
      </c>
      <c r="F266" s="24">
        <v>29100</v>
      </c>
      <c r="G266" s="54"/>
      <c r="H266" s="2"/>
    </row>
    <row r="267" spans="1:8" s="1" customFormat="1" x14ac:dyDescent="0.35">
      <c r="A267" s="109"/>
      <c r="B267" s="113"/>
      <c r="C267" s="114"/>
      <c r="D267" s="115"/>
      <c r="E267" s="43" t="s">
        <v>235</v>
      </c>
      <c r="F267" s="24">
        <v>29100</v>
      </c>
      <c r="G267" s="54"/>
      <c r="H267" s="2"/>
    </row>
    <row r="268" spans="1:8" s="25" customFormat="1" ht="23.15" customHeight="1" x14ac:dyDescent="0.4">
      <c r="A268" s="109" t="s">
        <v>107</v>
      </c>
      <c r="B268" s="113">
        <v>38086</v>
      </c>
      <c r="C268" s="114" t="s">
        <v>238</v>
      </c>
      <c r="D268" s="115" t="s">
        <v>296</v>
      </c>
      <c r="E268" s="42" t="s">
        <v>376</v>
      </c>
      <c r="F268" s="23">
        <v>89000</v>
      </c>
      <c r="G268" s="65"/>
      <c r="H268" s="26"/>
    </row>
    <row r="269" spans="1:8" s="1" customFormat="1" x14ac:dyDescent="0.35">
      <c r="A269" s="109"/>
      <c r="B269" s="113"/>
      <c r="C269" s="114"/>
      <c r="D269" s="115"/>
      <c r="E269" s="43" t="s">
        <v>234</v>
      </c>
      <c r="F269" s="24">
        <v>44500</v>
      </c>
      <c r="G269" s="54"/>
      <c r="H269" s="2"/>
    </row>
    <row r="270" spans="1:8" s="1" customFormat="1" x14ac:dyDescent="0.35">
      <c r="A270" s="109"/>
      <c r="B270" s="113"/>
      <c r="C270" s="114"/>
      <c r="D270" s="115"/>
      <c r="E270" s="43" t="s">
        <v>235</v>
      </c>
      <c r="F270" s="24">
        <v>44500</v>
      </c>
      <c r="G270" s="54"/>
      <c r="H270" s="2"/>
    </row>
    <row r="271" spans="1:8" s="25" customFormat="1" ht="23" x14ac:dyDescent="0.4">
      <c r="A271" s="109" t="s">
        <v>245</v>
      </c>
      <c r="B271" s="113" t="s">
        <v>280</v>
      </c>
      <c r="C271" s="114" t="s">
        <v>260</v>
      </c>
      <c r="D271" s="115" t="s">
        <v>265</v>
      </c>
      <c r="E271" s="42" t="s">
        <v>376</v>
      </c>
      <c r="F271" s="23">
        <v>78400</v>
      </c>
      <c r="G271" s="65"/>
      <c r="H271" s="26"/>
    </row>
    <row r="272" spans="1:8" s="1" customFormat="1" x14ac:dyDescent="0.35">
      <c r="A272" s="109"/>
      <c r="B272" s="113"/>
      <c r="C272" s="114"/>
      <c r="D272" s="115"/>
      <c r="E272" s="43" t="s">
        <v>234</v>
      </c>
      <c r="F272" s="24">
        <v>39200</v>
      </c>
      <c r="G272" s="54"/>
      <c r="H272" s="2"/>
    </row>
    <row r="273" spans="1:8" s="1" customFormat="1" x14ac:dyDescent="0.35">
      <c r="A273" s="109"/>
      <c r="B273" s="113"/>
      <c r="C273" s="114"/>
      <c r="D273" s="115"/>
      <c r="E273" s="43" t="s">
        <v>235</v>
      </c>
      <c r="F273" s="24">
        <v>39200</v>
      </c>
      <c r="G273" s="54"/>
      <c r="H273" s="2"/>
    </row>
    <row r="274" spans="1:8" s="25" customFormat="1" ht="23" x14ac:dyDescent="0.4">
      <c r="A274" s="109" t="s">
        <v>117</v>
      </c>
      <c r="B274" s="113" t="s">
        <v>281</v>
      </c>
      <c r="C274" s="114" t="s">
        <v>238</v>
      </c>
      <c r="D274" s="115" t="s">
        <v>265</v>
      </c>
      <c r="E274" s="42" t="s">
        <v>376</v>
      </c>
      <c r="F274" s="23">
        <v>81400</v>
      </c>
      <c r="G274" s="65"/>
      <c r="H274" s="26"/>
    </row>
    <row r="275" spans="1:8" s="1" customFormat="1" x14ac:dyDescent="0.35">
      <c r="A275" s="109"/>
      <c r="B275" s="113"/>
      <c r="C275" s="114"/>
      <c r="D275" s="115"/>
      <c r="E275" s="43" t="s">
        <v>234</v>
      </c>
      <c r="F275" s="24">
        <v>40700</v>
      </c>
      <c r="G275" s="54"/>
      <c r="H275" s="2"/>
    </row>
    <row r="276" spans="1:8" s="1" customFormat="1" x14ac:dyDescent="0.35">
      <c r="A276" s="109"/>
      <c r="B276" s="113"/>
      <c r="C276" s="114"/>
      <c r="D276" s="115"/>
      <c r="E276" s="43" t="s">
        <v>235</v>
      </c>
      <c r="F276" s="24">
        <v>40700</v>
      </c>
      <c r="G276" s="54"/>
      <c r="H276" s="2"/>
    </row>
    <row r="277" spans="1:8" s="25" customFormat="1" ht="23" x14ac:dyDescent="0.4">
      <c r="A277" s="109" t="s">
        <v>123</v>
      </c>
      <c r="B277" s="113" t="s">
        <v>282</v>
      </c>
      <c r="C277" s="114" t="s">
        <v>238</v>
      </c>
      <c r="D277" s="115" t="s">
        <v>265</v>
      </c>
      <c r="E277" s="42" t="s">
        <v>376</v>
      </c>
      <c r="F277" s="23">
        <v>70400</v>
      </c>
      <c r="G277" s="65"/>
      <c r="H277" s="26"/>
    </row>
    <row r="278" spans="1:8" s="1" customFormat="1" x14ac:dyDescent="0.35">
      <c r="A278" s="109"/>
      <c r="B278" s="113"/>
      <c r="C278" s="114"/>
      <c r="D278" s="115"/>
      <c r="E278" s="43" t="s">
        <v>234</v>
      </c>
      <c r="F278" s="24">
        <v>35200</v>
      </c>
      <c r="G278" s="54"/>
      <c r="H278" s="2"/>
    </row>
    <row r="279" spans="1:8" s="1" customFormat="1" x14ac:dyDescent="0.35">
      <c r="A279" s="109"/>
      <c r="B279" s="113"/>
      <c r="C279" s="114"/>
      <c r="D279" s="115"/>
      <c r="E279" s="43" t="s">
        <v>235</v>
      </c>
      <c r="F279" s="24">
        <v>35200</v>
      </c>
      <c r="G279" s="54"/>
      <c r="H279" s="2"/>
    </row>
    <row r="280" spans="1:8" s="1" customFormat="1" ht="23" x14ac:dyDescent="0.35">
      <c r="A280" s="109" t="s">
        <v>125</v>
      </c>
      <c r="B280" s="113" t="s">
        <v>283</v>
      </c>
      <c r="C280" s="114" t="s">
        <v>238</v>
      </c>
      <c r="D280" s="115" t="s">
        <v>265</v>
      </c>
      <c r="E280" s="42" t="s">
        <v>376</v>
      </c>
      <c r="F280" s="23">
        <v>58200</v>
      </c>
      <c r="G280" s="54"/>
      <c r="H280" s="2"/>
    </row>
    <row r="281" spans="1:8" s="1" customFormat="1" x14ac:dyDescent="0.35">
      <c r="A281" s="109"/>
      <c r="B281" s="113"/>
      <c r="C281" s="114"/>
      <c r="D281" s="115"/>
      <c r="E281" s="43" t="s">
        <v>234</v>
      </c>
      <c r="F281" s="24">
        <v>29100</v>
      </c>
      <c r="G281" s="54"/>
      <c r="H281" s="2"/>
    </row>
    <row r="282" spans="1:8" s="1" customFormat="1" x14ac:dyDescent="0.35">
      <c r="A282" s="109"/>
      <c r="B282" s="113"/>
      <c r="C282" s="114"/>
      <c r="D282" s="115"/>
      <c r="E282" s="43" t="s">
        <v>235</v>
      </c>
      <c r="F282" s="24">
        <v>29100</v>
      </c>
      <c r="G282" s="54"/>
      <c r="H282" s="2"/>
    </row>
    <row r="283" spans="1:8" s="25" customFormat="1" ht="23" x14ac:dyDescent="0.4">
      <c r="A283" s="109" t="s">
        <v>284</v>
      </c>
      <c r="B283" s="113" t="s">
        <v>285</v>
      </c>
      <c r="C283" s="114" t="s">
        <v>238</v>
      </c>
      <c r="D283" s="115" t="s">
        <v>265</v>
      </c>
      <c r="E283" s="42" t="s">
        <v>376</v>
      </c>
      <c r="F283" s="23">
        <v>74000</v>
      </c>
      <c r="G283" s="65"/>
      <c r="H283" s="26"/>
    </row>
    <row r="284" spans="1:8" s="1" customFormat="1" x14ac:dyDescent="0.35">
      <c r="A284" s="109"/>
      <c r="B284" s="113"/>
      <c r="C284" s="114"/>
      <c r="D284" s="115"/>
      <c r="E284" s="43" t="s">
        <v>234</v>
      </c>
      <c r="F284" s="24">
        <v>37000</v>
      </c>
      <c r="G284" s="54"/>
      <c r="H284" s="2"/>
    </row>
    <row r="285" spans="1:8" s="1" customFormat="1" x14ac:dyDescent="0.35">
      <c r="A285" s="109"/>
      <c r="B285" s="113"/>
      <c r="C285" s="114"/>
      <c r="D285" s="115"/>
      <c r="E285" s="43" t="s">
        <v>235</v>
      </c>
      <c r="F285" s="24">
        <v>37000</v>
      </c>
      <c r="G285" s="54"/>
      <c r="H285" s="2"/>
    </row>
    <row r="286" spans="1:8" s="25" customFormat="1" ht="23" x14ac:dyDescent="0.4">
      <c r="A286" s="109" t="s">
        <v>286</v>
      </c>
      <c r="B286" s="113" t="s">
        <v>287</v>
      </c>
      <c r="C286" s="114" t="s">
        <v>238</v>
      </c>
      <c r="D286" s="115" t="s">
        <v>265</v>
      </c>
      <c r="E286" s="42" t="s">
        <v>376</v>
      </c>
      <c r="F286" s="23">
        <v>65800</v>
      </c>
      <c r="G286" s="65"/>
      <c r="H286" s="26"/>
    </row>
    <row r="287" spans="1:8" s="1" customFormat="1" x14ac:dyDescent="0.35">
      <c r="A287" s="109"/>
      <c r="B287" s="113"/>
      <c r="C287" s="114"/>
      <c r="D287" s="115"/>
      <c r="E287" s="43" t="s">
        <v>234</v>
      </c>
      <c r="F287" s="24">
        <v>32900</v>
      </c>
      <c r="G287" s="54"/>
      <c r="H287" s="2"/>
    </row>
    <row r="288" spans="1:8" s="1" customFormat="1" x14ac:dyDescent="0.35">
      <c r="A288" s="109"/>
      <c r="B288" s="113"/>
      <c r="C288" s="114"/>
      <c r="D288" s="115"/>
      <c r="E288" s="43" t="s">
        <v>235</v>
      </c>
      <c r="F288" s="24">
        <v>32900</v>
      </c>
      <c r="G288" s="54"/>
      <c r="H288" s="2"/>
    </row>
    <row r="289" spans="1:8" s="25" customFormat="1" ht="23" x14ac:dyDescent="0.4">
      <c r="A289" s="109" t="s">
        <v>151</v>
      </c>
      <c r="B289" s="113" t="s">
        <v>288</v>
      </c>
      <c r="C289" s="114" t="s">
        <v>238</v>
      </c>
      <c r="D289" s="115" t="s">
        <v>265</v>
      </c>
      <c r="E289" s="42" t="s">
        <v>376</v>
      </c>
      <c r="F289" s="23">
        <v>74000</v>
      </c>
      <c r="G289" s="65"/>
      <c r="H289" s="26"/>
    </row>
    <row r="290" spans="1:8" s="1" customFormat="1" x14ac:dyDescent="0.35">
      <c r="A290" s="109"/>
      <c r="B290" s="113"/>
      <c r="C290" s="114"/>
      <c r="D290" s="115"/>
      <c r="E290" s="43" t="s">
        <v>234</v>
      </c>
      <c r="F290" s="24">
        <v>37000</v>
      </c>
      <c r="G290" s="54"/>
      <c r="H290" s="2"/>
    </row>
    <row r="291" spans="1:8" s="1" customFormat="1" x14ac:dyDescent="0.35">
      <c r="A291" s="109"/>
      <c r="B291" s="113"/>
      <c r="C291" s="114"/>
      <c r="D291" s="115"/>
      <c r="E291" s="43" t="s">
        <v>235</v>
      </c>
      <c r="F291" s="24">
        <v>37000</v>
      </c>
      <c r="G291" s="54"/>
      <c r="H291" s="2"/>
    </row>
    <row r="292" spans="1:8" s="25" customFormat="1" ht="23" x14ac:dyDescent="0.4">
      <c r="A292" s="109" t="s">
        <v>289</v>
      </c>
      <c r="B292" s="113" t="s">
        <v>290</v>
      </c>
      <c r="C292" s="114" t="s">
        <v>260</v>
      </c>
      <c r="D292" s="115" t="s">
        <v>265</v>
      </c>
      <c r="E292" s="42" t="s">
        <v>376</v>
      </c>
      <c r="F292" s="23">
        <v>83200</v>
      </c>
      <c r="G292" s="65"/>
      <c r="H292" s="26"/>
    </row>
    <row r="293" spans="1:8" s="1" customFormat="1" x14ac:dyDescent="0.35">
      <c r="A293" s="109"/>
      <c r="B293" s="113"/>
      <c r="C293" s="114"/>
      <c r="D293" s="115"/>
      <c r="E293" s="43" t="s">
        <v>234</v>
      </c>
      <c r="F293" s="24">
        <v>41600</v>
      </c>
      <c r="G293" s="54"/>
      <c r="H293" s="2"/>
    </row>
    <row r="294" spans="1:8" s="1" customFormat="1" x14ac:dyDescent="0.35">
      <c r="A294" s="109"/>
      <c r="B294" s="113"/>
      <c r="C294" s="114"/>
      <c r="D294" s="115"/>
      <c r="E294" s="43" t="s">
        <v>235</v>
      </c>
      <c r="F294" s="24">
        <v>41600</v>
      </c>
      <c r="G294" s="54"/>
      <c r="H294" s="2"/>
    </row>
    <row r="295" spans="1:8" s="25" customFormat="1" ht="23" x14ac:dyDescent="0.4">
      <c r="A295" s="109" t="s">
        <v>291</v>
      </c>
      <c r="B295" s="113" t="s">
        <v>292</v>
      </c>
      <c r="C295" s="114" t="s">
        <v>260</v>
      </c>
      <c r="D295" s="115" t="s">
        <v>265</v>
      </c>
      <c r="E295" s="42" t="s">
        <v>376</v>
      </c>
      <c r="F295" s="23">
        <v>109800</v>
      </c>
      <c r="G295" s="65"/>
      <c r="H295" s="26"/>
    </row>
    <row r="296" spans="1:8" s="1" customFormat="1" x14ac:dyDescent="0.35">
      <c r="A296" s="109"/>
      <c r="B296" s="113"/>
      <c r="C296" s="114"/>
      <c r="D296" s="115"/>
      <c r="E296" s="43" t="s">
        <v>234</v>
      </c>
      <c r="F296" s="24">
        <v>54900</v>
      </c>
      <c r="G296" s="54"/>
      <c r="H296" s="2"/>
    </row>
    <row r="297" spans="1:8" s="1" customFormat="1" x14ac:dyDescent="0.35">
      <c r="A297" s="109"/>
      <c r="B297" s="113"/>
      <c r="C297" s="114"/>
      <c r="D297" s="115"/>
      <c r="E297" s="43" t="s">
        <v>235</v>
      </c>
      <c r="F297" s="24">
        <v>54900</v>
      </c>
      <c r="G297" s="54"/>
      <c r="H297" s="2"/>
    </row>
    <row r="298" spans="1:8" s="25" customFormat="1" ht="23" x14ac:dyDescent="0.4">
      <c r="A298" s="109" t="s">
        <v>293</v>
      </c>
      <c r="B298" s="113" t="s">
        <v>292</v>
      </c>
      <c r="C298" s="114" t="s">
        <v>260</v>
      </c>
      <c r="D298" s="115" t="s">
        <v>265</v>
      </c>
      <c r="E298" s="42" t="s">
        <v>376</v>
      </c>
      <c r="F298" s="23">
        <v>78000</v>
      </c>
      <c r="G298" s="65"/>
      <c r="H298" s="26"/>
    </row>
    <row r="299" spans="1:8" s="1" customFormat="1" x14ac:dyDescent="0.35">
      <c r="A299" s="109"/>
      <c r="B299" s="113"/>
      <c r="C299" s="114"/>
      <c r="D299" s="115"/>
      <c r="E299" s="43" t="s">
        <v>234</v>
      </c>
      <c r="F299" s="24">
        <v>39000</v>
      </c>
      <c r="G299" s="54"/>
      <c r="H299" s="2"/>
    </row>
    <row r="300" spans="1:8" s="1" customFormat="1" x14ac:dyDescent="0.35">
      <c r="A300" s="109"/>
      <c r="B300" s="113"/>
      <c r="C300" s="114"/>
      <c r="D300" s="115"/>
      <c r="E300" s="43" t="s">
        <v>235</v>
      </c>
      <c r="F300" s="24">
        <v>39000</v>
      </c>
      <c r="G300" s="54"/>
      <c r="H300" s="2"/>
    </row>
    <row r="301" spans="1:8" s="25" customFormat="1" ht="23" x14ac:dyDescent="0.4">
      <c r="A301" s="109" t="s">
        <v>175</v>
      </c>
      <c r="B301" s="113">
        <v>37359</v>
      </c>
      <c r="C301" s="114" t="s">
        <v>238</v>
      </c>
      <c r="D301" s="115" t="s">
        <v>265</v>
      </c>
      <c r="E301" s="42" t="s">
        <v>376</v>
      </c>
      <c r="F301" s="23">
        <v>84000</v>
      </c>
      <c r="G301" s="65"/>
      <c r="H301" s="26"/>
    </row>
    <row r="302" spans="1:8" s="1" customFormat="1" x14ac:dyDescent="0.35">
      <c r="A302" s="109"/>
      <c r="B302" s="113"/>
      <c r="C302" s="114"/>
      <c r="D302" s="115"/>
      <c r="E302" s="43" t="s">
        <v>234</v>
      </c>
      <c r="F302" s="24">
        <f>F301/2</f>
        <v>42000</v>
      </c>
      <c r="G302" s="54"/>
      <c r="H302" s="2"/>
    </row>
    <row r="303" spans="1:8" s="1" customFormat="1" x14ac:dyDescent="0.35">
      <c r="A303" s="109"/>
      <c r="B303" s="113"/>
      <c r="C303" s="114"/>
      <c r="D303" s="115"/>
      <c r="E303" s="43" t="s">
        <v>235</v>
      </c>
      <c r="F303" s="24">
        <f>F301-F302</f>
        <v>42000</v>
      </c>
      <c r="G303" s="54"/>
      <c r="H303" s="2"/>
    </row>
    <row r="304" spans="1:8" s="1" customFormat="1" x14ac:dyDescent="0.35">
      <c r="A304" s="124" t="s">
        <v>294</v>
      </c>
      <c r="B304" s="124"/>
      <c r="C304" s="124"/>
      <c r="D304" s="124"/>
      <c r="E304" s="124"/>
      <c r="F304" s="124"/>
      <c r="G304" s="53"/>
      <c r="H304" s="2"/>
    </row>
    <row r="305" spans="1:8" s="22" customFormat="1" ht="17.5" x14ac:dyDescent="0.35">
      <c r="A305" s="116" t="s">
        <v>295</v>
      </c>
      <c r="B305" s="116"/>
      <c r="C305" s="116"/>
      <c r="D305" s="116"/>
      <c r="E305" s="116"/>
      <c r="F305" s="116"/>
      <c r="G305" s="66"/>
      <c r="H305" s="21"/>
    </row>
    <row r="306" spans="1:8" s="25" customFormat="1" ht="23" x14ac:dyDescent="0.4">
      <c r="A306" s="109" t="s">
        <v>107</v>
      </c>
      <c r="B306" s="113">
        <v>38086</v>
      </c>
      <c r="C306" s="114" t="s">
        <v>262</v>
      </c>
      <c r="D306" s="115" t="s">
        <v>296</v>
      </c>
      <c r="E306" s="42" t="s">
        <v>376</v>
      </c>
      <c r="F306" s="23">
        <v>89000</v>
      </c>
      <c r="G306" s="65"/>
      <c r="H306" s="26"/>
    </row>
    <row r="307" spans="1:8" s="1" customFormat="1" x14ac:dyDescent="0.35">
      <c r="A307" s="109"/>
      <c r="B307" s="113"/>
      <c r="C307" s="114"/>
      <c r="D307" s="115"/>
      <c r="E307" s="43" t="s">
        <v>234</v>
      </c>
      <c r="F307" s="24">
        <v>44500</v>
      </c>
      <c r="G307" s="54"/>
      <c r="H307" s="2"/>
    </row>
    <row r="308" spans="1:8" s="1" customFormat="1" x14ac:dyDescent="0.35">
      <c r="A308" s="109"/>
      <c r="B308" s="113"/>
      <c r="C308" s="114"/>
      <c r="D308" s="115"/>
      <c r="E308" s="43" t="s">
        <v>235</v>
      </c>
      <c r="F308" s="24">
        <v>44500</v>
      </c>
      <c r="G308" s="54"/>
      <c r="H308" s="2"/>
    </row>
  </sheetData>
  <mergeCells count="380">
    <mergeCell ref="A292:A294"/>
    <mergeCell ref="B292:B294"/>
    <mergeCell ref="C292:C294"/>
    <mergeCell ref="D292:D294"/>
    <mergeCell ref="A295:A297"/>
    <mergeCell ref="B295:B297"/>
    <mergeCell ref="C295:C297"/>
    <mergeCell ref="D295:D297"/>
    <mergeCell ref="A306:A308"/>
    <mergeCell ref="B306:B308"/>
    <mergeCell ref="C306:C308"/>
    <mergeCell ref="D306:D308"/>
    <mergeCell ref="A298:A300"/>
    <mergeCell ref="B298:B300"/>
    <mergeCell ref="C298:C300"/>
    <mergeCell ref="D298:D300"/>
    <mergeCell ref="A304:F304"/>
    <mergeCell ref="A305:F305"/>
    <mergeCell ref="A301:A303"/>
    <mergeCell ref="B301:B303"/>
    <mergeCell ref="C301:C303"/>
    <mergeCell ref="D301:D303"/>
    <mergeCell ref="A283:A285"/>
    <mergeCell ref="B283:B285"/>
    <mergeCell ref="C283:C285"/>
    <mergeCell ref="D283:D285"/>
    <mergeCell ref="A286:A288"/>
    <mergeCell ref="B286:B288"/>
    <mergeCell ref="C286:C288"/>
    <mergeCell ref="D286:D288"/>
    <mergeCell ref="A289:A291"/>
    <mergeCell ref="B289:B291"/>
    <mergeCell ref="C289:C291"/>
    <mergeCell ref="D289:D291"/>
    <mergeCell ref="A274:A276"/>
    <mergeCell ref="B274:B276"/>
    <mergeCell ref="C274:C276"/>
    <mergeCell ref="D274:D276"/>
    <mergeCell ref="A277:A279"/>
    <mergeCell ref="B277:B279"/>
    <mergeCell ref="C277:C279"/>
    <mergeCell ref="D277:D279"/>
    <mergeCell ref="A280:A282"/>
    <mergeCell ref="B280:B282"/>
    <mergeCell ref="C280:C282"/>
    <mergeCell ref="D280:D282"/>
    <mergeCell ref="A262:A264"/>
    <mergeCell ref="B262:B264"/>
    <mergeCell ref="C262:C264"/>
    <mergeCell ref="D262:D264"/>
    <mergeCell ref="A265:A267"/>
    <mergeCell ref="B265:B267"/>
    <mergeCell ref="C265:C267"/>
    <mergeCell ref="D265:D267"/>
    <mergeCell ref="A271:A273"/>
    <mergeCell ref="B271:B273"/>
    <mergeCell ref="C271:C273"/>
    <mergeCell ref="D271:D273"/>
    <mergeCell ref="A268:A270"/>
    <mergeCell ref="B268:B270"/>
    <mergeCell ref="C268:C270"/>
    <mergeCell ref="D268:D270"/>
    <mergeCell ref="A253:A255"/>
    <mergeCell ref="B253:B255"/>
    <mergeCell ref="C253:C255"/>
    <mergeCell ref="D253:D255"/>
    <mergeCell ref="A256:A258"/>
    <mergeCell ref="B256:B258"/>
    <mergeCell ref="C256:C258"/>
    <mergeCell ref="D256:D258"/>
    <mergeCell ref="A259:A261"/>
    <mergeCell ref="B259:B261"/>
    <mergeCell ref="C259:C261"/>
    <mergeCell ref="D259:D261"/>
    <mergeCell ref="A244:A246"/>
    <mergeCell ref="B244:B246"/>
    <mergeCell ref="C244:C246"/>
    <mergeCell ref="D244:D246"/>
    <mergeCell ref="A247:A249"/>
    <mergeCell ref="B247:B249"/>
    <mergeCell ref="C247:C249"/>
    <mergeCell ref="D247:D249"/>
    <mergeCell ref="A250:A252"/>
    <mergeCell ref="B250:B252"/>
    <mergeCell ref="C250:C252"/>
    <mergeCell ref="D250:D252"/>
    <mergeCell ref="A235:A237"/>
    <mergeCell ref="B235:B237"/>
    <mergeCell ref="C235:C237"/>
    <mergeCell ref="D235:D237"/>
    <mergeCell ref="A238:A240"/>
    <mergeCell ref="B238:B240"/>
    <mergeCell ref="C238:C240"/>
    <mergeCell ref="D238:D240"/>
    <mergeCell ref="A241:A243"/>
    <mergeCell ref="B241:B243"/>
    <mergeCell ref="C241:C243"/>
    <mergeCell ref="D241:D243"/>
    <mergeCell ref="A225:F225"/>
    <mergeCell ref="A226:A228"/>
    <mergeCell ref="B226:B228"/>
    <mergeCell ref="C226:C228"/>
    <mergeCell ref="D226:D228"/>
    <mergeCell ref="A229:A234"/>
    <mergeCell ref="B229:B234"/>
    <mergeCell ref="C229:C234"/>
    <mergeCell ref="D229:D231"/>
    <mergeCell ref="D232:D234"/>
    <mergeCell ref="A217:F217"/>
    <mergeCell ref="A218:A220"/>
    <mergeCell ref="B218:B220"/>
    <mergeCell ref="C218:C220"/>
    <mergeCell ref="D218:D220"/>
    <mergeCell ref="A221:F221"/>
    <mergeCell ref="A222:A224"/>
    <mergeCell ref="B222:B224"/>
    <mergeCell ref="C222:C224"/>
    <mergeCell ref="D222:D224"/>
    <mergeCell ref="A208:A210"/>
    <mergeCell ref="B208:B210"/>
    <mergeCell ref="C208:C210"/>
    <mergeCell ref="D208:D210"/>
    <mergeCell ref="A211:A213"/>
    <mergeCell ref="B211:B213"/>
    <mergeCell ref="C211:C213"/>
    <mergeCell ref="D211:D213"/>
    <mergeCell ref="A214:A216"/>
    <mergeCell ref="B214:B216"/>
    <mergeCell ref="C214:C216"/>
    <mergeCell ref="D214:D216"/>
    <mergeCell ref="A196:A198"/>
    <mergeCell ref="B196:B198"/>
    <mergeCell ref="C196:C198"/>
    <mergeCell ref="D196:D198"/>
    <mergeCell ref="A199:A201"/>
    <mergeCell ref="B199:B201"/>
    <mergeCell ref="C199:C201"/>
    <mergeCell ref="D199:D201"/>
    <mergeCell ref="A202:A207"/>
    <mergeCell ref="B202:B207"/>
    <mergeCell ref="C202:C207"/>
    <mergeCell ref="D202:D204"/>
    <mergeCell ref="D205:D207"/>
    <mergeCell ref="A184:A186"/>
    <mergeCell ref="B184:B186"/>
    <mergeCell ref="C184:C186"/>
    <mergeCell ref="D184:D186"/>
    <mergeCell ref="A190:A192"/>
    <mergeCell ref="B190:B192"/>
    <mergeCell ref="C190:C192"/>
    <mergeCell ref="D190:D192"/>
    <mergeCell ref="A193:A195"/>
    <mergeCell ref="B193:B195"/>
    <mergeCell ref="C193:C195"/>
    <mergeCell ref="D193:D195"/>
    <mergeCell ref="A187:A189"/>
    <mergeCell ref="B187:B189"/>
    <mergeCell ref="C187:C189"/>
    <mergeCell ref="D187:D189"/>
    <mergeCell ref="A172:A174"/>
    <mergeCell ref="B172:B174"/>
    <mergeCell ref="C172:C174"/>
    <mergeCell ref="D172:D174"/>
    <mergeCell ref="A175:A177"/>
    <mergeCell ref="B175:B177"/>
    <mergeCell ref="C175:C177"/>
    <mergeCell ref="D175:D177"/>
    <mergeCell ref="A178:A183"/>
    <mergeCell ref="B178:B183"/>
    <mergeCell ref="C178:C183"/>
    <mergeCell ref="D178:D180"/>
    <mergeCell ref="D181:D183"/>
    <mergeCell ref="A163:A165"/>
    <mergeCell ref="B163:B165"/>
    <mergeCell ref="C163:C165"/>
    <mergeCell ref="D163:D165"/>
    <mergeCell ref="D160:D162"/>
    <mergeCell ref="C157:C162"/>
    <mergeCell ref="B157:B162"/>
    <mergeCell ref="A157:A162"/>
    <mergeCell ref="A166:A171"/>
    <mergeCell ref="B166:B171"/>
    <mergeCell ref="C166:C171"/>
    <mergeCell ref="D166:D168"/>
    <mergeCell ref="D169:D171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D157:D159"/>
    <mergeCell ref="A142:A144"/>
    <mergeCell ref="B142:B144"/>
    <mergeCell ref="C142:C144"/>
    <mergeCell ref="D142:D144"/>
    <mergeCell ref="A145:A150"/>
    <mergeCell ref="B145:B150"/>
    <mergeCell ref="C145:C150"/>
    <mergeCell ref="D145:D147"/>
    <mergeCell ref="D148:D150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41:F141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90:A92"/>
    <mergeCell ref="B90:B92"/>
    <mergeCell ref="C90:C92"/>
    <mergeCell ref="D90:D92"/>
    <mergeCell ref="A93:A95"/>
    <mergeCell ref="B93:B95"/>
    <mergeCell ref="C93:C95"/>
    <mergeCell ref="D93:D95"/>
    <mergeCell ref="A96:A98"/>
    <mergeCell ref="B96:B98"/>
    <mergeCell ref="C96:C98"/>
    <mergeCell ref="D96:D98"/>
    <mergeCell ref="A81:A83"/>
    <mergeCell ref="B81:B83"/>
    <mergeCell ref="C81:C83"/>
    <mergeCell ref="D81:D83"/>
    <mergeCell ref="A84:A86"/>
    <mergeCell ref="B84:B86"/>
    <mergeCell ref="C84:C86"/>
    <mergeCell ref="D84:D86"/>
    <mergeCell ref="A87:A89"/>
    <mergeCell ref="B87:B89"/>
    <mergeCell ref="C87:C89"/>
    <mergeCell ref="D87:D89"/>
    <mergeCell ref="A72:A74"/>
    <mergeCell ref="B72:B74"/>
    <mergeCell ref="C72:C74"/>
    <mergeCell ref="D72:D74"/>
    <mergeCell ref="A75:A77"/>
    <mergeCell ref="B75:B77"/>
    <mergeCell ref="C75:C77"/>
    <mergeCell ref="D75:D77"/>
    <mergeCell ref="A78:A80"/>
    <mergeCell ref="B78:B80"/>
    <mergeCell ref="C78:C80"/>
    <mergeCell ref="D78:D80"/>
    <mergeCell ref="A63:A65"/>
    <mergeCell ref="B63:B65"/>
    <mergeCell ref="C63:C65"/>
    <mergeCell ref="D63:D65"/>
    <mergeCell ref="A66:A68"/>
    <mergeCell ref="B66:B68"/>
    <mergeCell ref="C66:C68"/>
    <mergeCell ref="D66:D68"/>
    <mergeCell ref="A69:A71"/>
    <mergeCell ref="B69:B71"/>
    <mergeCell ref="C69:C71"/>
    <mergeCell ref="D69:D71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39:A41"/>
    <mergeCell ref="B39:B41"/>
    <mergeCell ref="C39:C41"/>
    <mergeCell ref="D39:D41"/>
    <mergeCell ref="A42:A44"/>
    <mergeCell ref="B42:B44"/>
    <mergeCell ref="C42:C44"/>
    <mergeCell ref="D42:D44"/>
    <mergeCell ref="A36:A38"/>
    <mergeCell ref="B36:B38"/>
    <mergeCell ref="C36:C38"/>
    <mergeCell ref="D36:D38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5:F5"/>
    <mergeCell ref="A6:F6"/>
    <mergeCell ref="A7:F7"/>
    <mergeCell ref="A8:F8"/>
    <mergeCell ref="A9:F9"/>
    <mergeCell ref="A10:F10"/>
    <mergeCell ref="A14:F14"/>
    <mergeCell ref="A15:A17"/>
    <mergeCell ref="B15:B17"/>
    <mergeCell ref="C15:C17"/>
    <mergeCell ref="D15:D17"/>
    <mergeCell ref="A11:F11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</mergeCells>
  <pageMargins left="0.59055118110236227" right="0.23622047244094491" top="0.86614173228346458" bottom="0.39370078740157483" header="0.27559055118110237" footer="0.31496062992125984"/>
  <pageSetup paperSize="9" orientation="portrait" r:id="rId1"/>
  <headerFooter>
    <oddFooter>&amp;Lзаочная форма обучения&amp;R&amp;P</oddFooter>
  </headerFooter>
  <rowBreaks count="8" manualBreakCount="8">
    <brk id="38" max="16383" man="1"/>
    <brk id="71" max="16383" man="1"/>
    <brk id="104" max="16383" man="1"/>
    <brk id="137" max="16383" man="1"/>
    <brk id="174" max="16383" man="1"/>
    <brk id="210" max="16383" man="1"/>
    <brk id="243" max="16383" man="1"/>
    <brk id="2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0"/>
  <sheetViews>
    <sheetView zoomScaleNormal="100" zoomScaleSheetLayoutView="80" workbookViewId="0">
      <selection activeCell="A11" sqref="A11:XFD11"/>
    </sheetView>
  </sheetViews>
  <sheetFormatPr defaultColWidth="9.1796875" defaultRowHeight="18" x14ac:dyDescent="0.35"/>
  <cols>
    <col min="1" max="1" width="44.54296875" style="17" customWidth="1"/>
    <col min="2" max="2" width="8.81640625" style="12" customWidth="1"/>
    <col min="3" max="3" width="12.81640625" style="5" customWidth="1"/>
    <col min="4" max="5" width="9.453125" style="12" customWidth="1"/>
    <col min="6" max="6" width="12.1796875" style="12" customWidth="1"/>
    <col min="7" max="7" width="9.1796875" style="54"/>
    <col min="8" max="8" width="9.1796875" style="2"/>
    <col min="9" max="11" width="9.1796875" style="1"/>
    <col min="12" max="16384" width="9.1796875" style="12"/>
  </cols>
  <sheetData>
    <row r="1" spans="1:11" s="1" customFormat="1" x14ac:dyDescent="0.35">
      <c r="A1" s="16"/>
      <c r="C1" s="5"/>
      <c r="D1" s="12"/>
      <c r="E1" s="12"/>
      <c r="F1" s="28" t="s">
        <v>307</v>
      </c>
      <c r="G1" s="29"/>
      <c r="J1" s="2"/>
    </row>
    <row r="2" spans="1:11" s="1" customFormat="1" x14ac:dyDescent="0.35">
      <c r="A2" s="16"/>
      <c r="C2" s="5"/>
      <c r="D2" s="12"/>
      <c r="E2" s="12"/>
      <c r="F2" s="30" t="s">
        <v>413</v>
      </c>
      <c r="G2" s="29"/>
      <c r="J2" s="2"/>
    </row>
    <row r="3" spans="1:11" s="1" customFormat="1" x14ac:dyDescent="0.35">
      <c r="A3" s="16"/>
      <c r="C3" s="5"/>
      <c r="D3" s="12"/>
      <c r="E3" s="12"/>
      <c r="F3" s="31" t="s">
        <v>380</v>
      </c>
      <c r="G3" s="29"/>
      <c r="J3" s="2"/>
    </row>
    <row r="4" spans="1:11" s="1" customFormat="1" x14ac:dyDescent="0.35">
      <c r="A4" s="16"/>
      <c r="C4" s="5"/>
      <c r="D4" s="12"/>
      <c r="E4" s="12"/>
      <c r="F4" s="11"/>
      <c r="G4" s="29"/>
      <c r="J4" s="2"/>
    </row>
    <row r="5" spans="1:11" s="1" customFormat="1" x14ac:dyDescent="0.35">
      <c r="A5" s="91" t="s">
        <v>0</v>
      </c>
      <c r="B5" s="91"/>
      <c r="C5" s="91"/>
      <c r="D5" s="91"/>
      <c r="E5" s="91"/>
      <c r="F5" s="91"/>
      <c r="G5" s="54"/>
      <c r="H5" s="2"/>
    </row>
    <row r="6" spans="1:11" s="1" customFormat="1" x14ac:dyDescent="0.35">
      <c r="A6" s="91" t="s">
        <v>309</v>
      </c>
      <c r="B6" s="91"/>
      <c r="C6" s="91"/>
      <c r="D6" s="91"/>
      <c r="E6" s="91"/>
      <c r="F6" s="91"/>
      <c r="G6" s="54"/>
      <c r="H6" s="2"/>
    </row>
    <row r="7" spans="1:11" s="1" customFormat="1" x14ac:dyDescent="0.35">
      <c r="A7" s="91" t="s">
        <v>312</v>
      </c>
      <c r="B7" s="91"/>
      <c r="C7" s="91"/>
      <c r="D7" s="91"/>
      <c r="E7" s="91"/>
      <c r="F7" s="91"/>
      <c r="G7" s="54"/>
      <c r="H7" s="2"/>
    </row>
    <row r="8" spans="1:11" s="1" customFormat="1" x14ac:dyDescent="0.35">
      <c r="A8" s="92" t="s">
        <v>1</v>
      </c>
      <c r="B8" s="92"/>
      <c r="C8" s="92"/>
      <c r="D8" s="92"/>
      <c r="E8" s="92"/>
      <c r="F8" s="92"/>
      <c r="G8" s="54"/>
      <c r="H8" s="2"/>
    </row>
    <row r="9" spans="1:11" s="1" customFormat="1" x14ac:dyDescent="0.35">
      <c r="A9" s="93" t="s">
        <v>2</v>
      </c>
      <c r="B9" s="93"/>
      <c r="C9" s="93"/>
      <c r="D9" s="93"/>
      <c r="E9" s="93"/>
      <c r="F9" s="93"/>
      <c r="G9" s="54"/>
      <c r="H9" s="2"/>
    </row>
    <row r="10" spans="1:11" s="6" customFormat="1" x14ac:dyDescent="0.35">
      <c r="A10" s="97" t="s">
        <v>297</v>
      </c>
      <c r="B10" s="97"/>
      <c r="C10" s="97"/>
      <c r="D10" s="97"/>
      <c r="E10" s="97"/>
      <c r="F10" s="97"/>
      <c r="G10" s="55"/>
      <c r="H10" s="7"/>
    </row>
    <row r="11" spans="1:11" s="129" customFormat="1" ht="18" customHeight="1" x14ac:dyDescent="0.35">
      <c r="A11" s="128" t="s">
        <v>433</v>
      </c>
      <c r="B11" s="128"/>
      <c r="C11" s="128"/>
      <c r="D11" s="128"/>
      <c r="E11" s="128"/>
      <c r="F11" s="128"/>
      <c r="G11" s="130"/>
      <c r="H11" s="130"/>
      <c r="I11" s="130"/>
    </row>
    <row r="12" spans="1:11" s="6" customFormat="1" x14ac:dyDescent="0.35">
      <c r="A12" s="72"/>
      <c r="B12" s="72"/>
      <c r="C12" s="72"/>
      <c r="D12" s="72"/>
      <c r="E12" s="70"/>
      <c r="F12" s="72"/>
      <c r="G12" s="55"/>
      <c r="H12" s="7"/>
    </row>
    <row r="13" spans="1:11" s="8" customFormat="1" ht="52" x14ac:dyDescent="0.35">
      <c r="A13" s="69" t="s">
        <v>231</v>
      </c>
      <c r="B13" s="69" t="s">
        <v>5</v>
      </c>
      <c r="C13" s="69" t="s">
        <v>232</v>
      </c>
      <c r="D13" s="69" t="s">
        <v>233</v>
      </c>
      <c r="E13" s="71" t="s">
        <v>377</v>
      </c>
      <c r="F13" s="69" t="s">
        <v>378</v>
      </c>
      <c r="G13" s="63"/>
      <c r="H13" s="19"/>
      <c r="I13" s="9"/>
      <c r="J13" s="9"/>
      <c r="K13" s="9"/>
    </row>
    <row r="14" spans="1:11" s="22" customFormat="1" ht="17.5" x14ac:dyDescent="0.35">
      <c r="A14" s="116" t="s">
        <v>298</v>
      </c>
      <c r="B14" s="116"/>
      <c r="C14" s="116"/>
      <c r="D14" s="116"/>
      <c r="E14" s="116"/>
      <c r="F14" s="116"/>
      <c r="G14" s="64"/>
      <c r="H14" s="21"/>
      <c r="I14" s="20"/>
      <c r="J14" s="20"/>
      <c r="K14" s="20"/>
    </row>
    <row r="15" spans="1:11" s="1" customFormat="1" ht="23" x14ac:dyDescent="0.35">
      <c r="A15" s="109" t="s">
        <v>57</v>
      </c>
      <c r="B15" s="113">
        <v>37324</v>
      </c>
      <c r="C15" s="114" t="s">
        <v>238</v>
      </c>
      <c r="D15" s="115" t="s">
        <v>240</v>
      </c>
      <c r="E15" s="42" t="s">
        <v>376</v>
      </c>
      <c r="F15" s="23">
        <v>78000</v>
      </c>
      <c r="G15" s="54"/>
      <c r="H15" s="2"/>
    </row>
    <row r="16" spans="1:11" s="1" customFormat="1" x14ac:dyDescent="0.35">
      <c r="A16" s="109"/>
      <c r="B16" s="113"/>
      <c r="C16" s="114"/>
      <c r="D16" s="115"/>
      <c r="E16" s="43" t="s">
        <v>234</v>
      </c>
      <c r="F16" s="24">
        <v>39000</v>
      </c>
      <c r="G16" s="54"/>
      <c r="H16" s="2"/>
    </row>
    <row r="17" spans="1:213" s="1" customFormat="1" x14ac:dyDescent="0.35">
      <c r="A17" s="109"/>
      <c r="B17" s="113"/>
      <c r="C17" s="114"/>
      <c r="D17" s="115"/>
      <c r="E17" s="43" t="s">
        <v>235</v>
      </c>
      <c r="F17" s="24">
        <v>39000</v>
      </c>
      <c r="G17" s="54"/>
      <c r="H17" s="2"/>
    </row>
    <row r="18" spans="1:213" s="25" customFormat="1" ht="23" x14ac:dyDescent="0.4">
      <c r="A18" s="109" t="s">
        <v>65</v>
      </c>
      <c r="B18" s="113" t="s">
        <v>299</v>
      </c>
      <c r="C18" s="114" t="s">
        <v>238</v>
      </c>
      <c r="D18" s="115" t="s">
        <v>17</v>
      </c>
      <c r="E18" s="42" t="s">
        <v>376</v>
      </c>
      <c r="F18" s="23">
        <v>73000</v>
      </c>
      <c r="G18" s="65"/>
      <c r="H18" s="26"/>
    </row>
    <row r="19" spans="1:213" s="1" customFormat="1" x14ac:dyDescent="0.35">
      <c r="A19" s="109"/>
      <c r="B19" s="113"/>
      <c r="C19" s="114"/>
      <c r="D19" s="115"/>
      <c r="E19" s="43" t="s">
        <v>234</v>
      </c>
      <c r="F19" s="24">
        <v>36500</v>
      </c>
      <c r="G19" s="54"/>
      <c r="H19" s="2"/>
    </row>
    <row r="20" spans="1:213" s="1" customFormat="1" x14ac:dyDescent="0.35">
      <c r="A20" s="109"/>
      <c r="B20" s="113"/>
      <c r="C20" s="114"/>
      <c r="D20" s="115"/>
      <c r="E20" s="43" t="s">
        <v>235</v>
      </c>
      <c r="F20" s="24">
        <v>36500</v>
      </c>
      <c r="G20" s="54"/>
      <c r="H20" s="2"/>
    </row>
    <row r="21" spans="1:213" s="25" customFormat="1" ht="23" x14ac:dyDescent="0.4">
      <c r="A21" s="109" t="s">
        <v>74</v>
      </c>
      <c r="B21" s="113">
        <v>37682</v>
      </c>
      <c r="C21" s="114" t="s">
        <v>238</v>
      </c>
      <c r="D21" s="115" t="s">
        <v>17</v>
      </c>
      <c r="E21" s="42" t="s">
        <v>376</v>
      </c>
      <c r="F21" s="23">
        <v>75000</v>
      </c>
      <c r="G21" s="65"/>
      <c r="H21" s="26"/>
    </row>
    <row r="22" spans="1:213" s="1" customFormat="1" x14ac:dyDescent="0.35">
      <c r="A22" s="109"/>
      <c r="B22" s="113"/>
      <c r="C22" s="114"/>
      <c r="D22" s="115"/>
      <c r="E22" s="43" t="s">
        <v>234</v>
      </c>
      <c r="F22" s="24">
        <f>F21/2</f>
        <v>37500</v>
      </c>
      <c r="G22" s="54"/>
      <c r="H22" s="2"/>
    </row>
    <row r="23" spans="1:213" s="1" customFormat="1" x14ac:dyDescent="0.35">
      <c r="A23" s="109"/>
      <c r="B23" s="113"/>
      <c r="C23" s="114"/>
      <c r="D23" s="115"/>
      <c r="E23" s="43" t="s">
        <v>235</v>
      </c>
      <c r="F23" s="24">
        <f>F21-F22</f>
        <v>37500</v>
      </c>
      <c r="G23" s="54"/>
      <c r="H23" s="2"/>
    </row>
    <row r="24" spans="1:213" s="25" customFormat="1" ht="23" x14ac:dyDescent="0.4">
      <c r="A24" s="109" t="s">
        <v>83</v>
      </c>
      <c r="B24" s="113" t="s">
        <v>256</v>
      </c>
      <c r="C24" s="114" t="s">
        <v>238</v>
      </c>
      <c r="D24" s="115" t="s">
        <v>17</v>
      </c>
      <c r="E24" s="42" t="s">
        <v>376</v>
      </c>
      <c r="F24" s="23">
        <v>73000</v>
      </c>
      <c r="G24" s="65"/>
      <c r="H24" s="26"/>
    </row>
    <row r="25" spans="1:213" s="1" customFormat="1" x14ac:dyDescent="0.35">
      <c r="A25" s="109"/>
      <c r="B25" s="113"/>
      <c r="C25" s="114"/>
      <c r="D25" s="115"/>
      <c r="E25" s="43" t="s">
        <v>234</v>
      </c>
      <c r="F25" s="24">
        <v>36500</v>
      </c>
      <c r="G25" s="54"/>
      <c r="H25" s="2"/>
    </row>
    <row r="26" spans="1:213" s="1" customFormat="1" x14ac:dyDescent="0.35">
      <c r="A26" s="109"/>
      <c r="B26" s="113"/>
      <c r="C26" s="114"/>
      <c r="D26" s="115"/>
      <c r="E26" s="43" t="s">
        <v>235</v>
      </c>
      <c r="F26" s="24">
        <v>36500</v>
      </c>
      <c r="G26" s="54"/>
      <c r="H26" s="2"/>
    </row>
    <row r="27" spans="1:213" s="25" customFormat="1" ht="23" x14ac:dyDescent="0.35">
      <c r="A27" s="109" t="s">
        <v>89</v>
      </c>
      <c r="B27" s="113" t="s">
        <v>90</v>
      </c>
      <c r="C27" s="114" t="s">
        <v>238</v>
      </c>
      <c r="D27" s="115" t="s">
        <v>17</v>
      </c>
      <c r="E27" s="42" t="s">
        <v>376</v>
      </c>
      <c r="F27" s="23">
        <v>96800</v>
      </c>
      <c r="G27" s="54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</row>
    <row r="28" spans="1:213" s="1" customFormat="1" x14ac:dyDescent="0.35">
      <c r="A28" s="109"/>
      <c r="B28" s="113"/>
      <c r="C28" s="114"/>
      <c r="D28" s="115"/>
      <c r="E28" s="43" t="s">
        <v>234</v>
      </c>
      <c r="F28" s="24">
        <v>48400</v>
      </c>
      <c r="G28" s="54"/>
      <c r="H28" s="2"/>
    </row>
    <row r="29" spans="1:213" s="1" customFormat="1" x14ac:dyDescent="0.35">
      <c r="A29" s="109"/>
      <c r="B29" s="113"/>
      <c r="C29" s="114"/>
      <c r="D29" s="115"/>
      <c r="E29" s="43" t="s">
        <v>235</v>
      </c>
      <c r="F29" s="24">
        <v>48400</v>
      </c>
      <c r="G29" s="54"/>
      <c r="H29" s="2"/>
    </row>
    <row r="30" spans="1:213" s="25" customFormat="1" ht="23" x14ac:dyDescent="0.4">
      <c r="A30" s="109" t="s">
        <v>107</v>
      </c>
      <c r="B30" s="113" t="s">
        <v>108</v>
      </c>
      <c r="C30" s="114" t="s">
        <v>238</v>
      </c>
      <c r="D30" s="115" t="s">
        <v>17</v>
      </c>
      <c r="E30" s="42" t="s">
        <v>376</v>
      </c>
      <c r="F30" s="23">
        <v>79400</v>
      </c>
      <c r="G30" s="65"/>
      <c r="H30" s="26"/>
    </row>
    <row r="31" spans="1:213" s="1" customFormat="1" x14ac:dyDescent="0.35">
      <c r="A31" s="109"/>
      <c r="B31" s="113"/>
      <c r="C31" s="114"/>
      <c r="D31" s="115"/>
      <c r="E31" s="43" t="s">
        <v>234</v>
      </c>
      <c r="F31" s="24">
        <v>39700</v>
      </c>
      <c r="G31" s="54"/>
      <c r="H31" s="2"/>
    </row>
    <row r="32" spans="1:213" s="1" customFormat="1" x14ac:dyDescent="0.35">
      <c r="A32" s="109"/>
      <c r="B32" s="113"/>
      <c r="C32" s="114"/>
      <c r="D32" s="115"/>
      <c r="E32" s="43" t="s">
        <v>235</v>
      </c>
      <c r="F32" s="24">
        <v>39700</v>
      </c>
      <c r="G32" s="54"/>
      <c r="H32" s="2"/>
    </row>
    <row r="33" spans="1:11" s="25" customFormat="1" ht="23" x14ac:dyDescent="0.4">
      <c r="A33" s="109" t="s">
        <v>109</v>
      </c>
      <c r="B33" s="113" t="s">
        <v>110</v>
      </c>
      <c r="C33" s="114" t="s">
        <v>238</v>
      </c>
      <c r="D33" s="115" t="s">
        <v>17</v>
      </c>
      <c r="E33" s="42" t="s">
        <v>376</v>
      </c>
      <c r="F33" s="23">
        <v>74600</v>
      </c>
      <c r="G33" s="65"/>
      <c r="H33" s="26"/>
    </row>
    <row r="34" spans="1:11" s="1" customFormat="1" x14ac:dyDescent="0.35">
      <c r="A34" s="109"/>
      <c r="B34" s="113"/>
      <c r="C34" s="114"/>
      <c r="D34" s="115"/>
      <c r="E34" s="43" t="s">
        <v>234</v>
      </c>
      <c r="F34" s="24">
        <v>37300</v>
      </c>
      <c r="G34" s="54"/>
      <c r="H34" s="2"/>
    </row>
    <row r="35" spans="1:11" s="1" customFormat="1" x14ac:dyDescent="0.35">
      <c r="A35" s="109"/>
      <c r="B35" s="113"/>
      <c r="C35" s="114"/>
      <c r="D35" s="115"/>
      <c r="E35" s="43" t="s">
        <v>235</v>
      </c>
      <c r="F35" s="24">
        <v>37300</v>
      </c>
      <c r="G35" s="54"/>
      <c r="H35" s="2"/>
    </row>
    <row r="36" spans="1:11" s="25" customFormat="1" ht="23" x14ac:dyDescent="0.4">
      <c r="A36" s="109" t="s">
        <v>127</v>
      </c>
      <c r="B36" s="113" t="s">
        <v>128</v>
      </c>
      <c r="C36" s="114" t="s">
        <v>238</v>
      </c>
      <c r="D36" s="115" t="s">
        <v>17</v>
      </c>
      <c r="E36" s="42" t="s">
        <v>376</v>
      </c>
      <c r="F36" s="23">
        <v>58000</v>
      </c>
      <c r="G36" s="65"/>
      <c r="H36" s="26"/>
    </row>
    <row r="37" spans="1:11" s="1" customFormat="1" x14ac:dyDescent="0.35">
      <c r="A37" s="109"/>
      <c r="B37" s="113"/>
      <c r="C37" s="114"/>
      <c r="D37" s="115"/>
      <c r="E37" s="43" t="s">
        <v>234</v>
      </c>
      <c r="F37" s="24">
        <v>29000</v>
      </c>
      <c r="G37" s="54"/>
      <c r="H37" s="2"/>
    </row>
    <row r="38" spans="1:11" s="1" customFormat="1" x14ac:dyDescent="0.35">
      <c r="A38" s="109"/>
      <c r="B38" s="113"/>
      <c r="C38" s="114"/>
      <c r="D38" s="115"/>
      <c r="E38" s="43" t="s">
        <v>235</v>
      </c>
      <c r="F38" s="24">
        <v>29000</v>
      </c>
      <c r="G38" s="54"/>
      <c r="H38" s="2"/>
    </row>
    <row r="39" spans="1:11" s="25" customFormat="1" ht="23" x14ac:dyDescent="0.4">
      <c r="A39" s="109" t="s">
        <v>133</v>
      </c>
      <c r="B39" s="113" t="s">
        <v>300</v>
      </c>
      <c r="C39" s="114" t="s">
        <v>238</v>
      </c>
      <c r="D39" s="115" t="s">
        <v>17</v>
      </c>
      <c r="E39" s="42" t="s">
        <v>376</v>
      </c>
      <c r="F39" s="23">
        <v>73000</v>
      </c>
      <c r="G39" s="65"/>
      <c r="H39" s="26"/>
    </row>
    <row r="40" spans="1:11" s="1" customFormat="1" x14ac:dyDescent="0.35">
      <c r="A40" s="109"/>
      <c r="B40" s="113"/>
      <c r="C40" s="114"/>
      <c r="D40" s="115"/>
      <c r="E40" s="43" t="s">
        <v>234</v>
      </c>
      <c r="F40" s="24">
        <v>36500</v>
      </c>
      <c r="G40" s="54"/>
      <c r="H40" s="2"/>
    </row>
    <row r="41" spans="1:11" s="1" customFormat="1" x14ac:dyDescent="0.35">
      <c r="A41" s="109"/>
      <c r="B41" s="113"/>
      <c r="C41" s="114"/>
      <c r="D41" s="115"/>
      <c r="E41" s="43" t="s">
        <v>235</v>
      </c>
      <c r="F41" s="24">
        <v>36500</v>
      </c>
      <c r="G41" s="54"/>
      <c r="H41" s="2"/>
    </row>
    <row r="42" spans="1:11" s="22" customFormat="1" ht="17.5" x14ac:dyDescent="0.35">
      <c r="A42" s="116" t="s">
        <v>301</v>
      </c>
      <c r="B42" s="116"/>
      <c r="C42" s="116"/>
      <c r="D42" s="116"/>
      <c r="E42" s="116"/>
      <c r="F42" s="116"/>
      <c r="G42" s="64"/>
      <c r="H42" s="21"/>
      <c r="I42" s="20"/>
      <c r="J42" s="20"/>
      <c r="K42" s="20"/>
    </row>
    <row r="43" spans="1:11" s="25" customFormat="1" ht="23" x14ac:dyDescent="0.4">
      <c r="A43" s="73" t="s">
        <v>51</v>
      </c>
      <c r="B43" s="113">
        <v>37326</v>
      </c>
      <c r="C43" s="114" t="s">
        <v>302</v>
      </c>
      <c r="D43" s="115" t="s">
        <v>252</v>
      </c>
      <c r="E43" s="42" t="s">
        <v>376</v>
      </c>
      <c r="F43" s="23">
        <v>79400</v>
      </c>
      <c r="G43" s="65"/>
      <c r="H43" s="26"/>
    </row>
    <row r="44" spans="1:11" s="1" customFormat="1" x14ac:dyDescent="0.35">
      <c r="A44" s="74"/>
      <c r="B44" s="113"/>
      <c r="C44" s="114"/>
      <c r="D44" s="115"/>
      <c r="E44" s="43" t="s">
        <v>234</v>
      </c>
      <c r="F44" s="24">
        <v>39700</v>
      </c>
      <c r="G44" s="54"/>
      <c r="H44" s="2"/>
    </row>
    <row r="45" spans="1:11" s="1" customFormat="1" x14ac:dyDescent="0.35">
      <c r="A45" s="75"/>
      <c r="B45" s="113"/>
      <c r="C45" s="114"/>
      <c r="D45" s="115"/>
      <c r="E45" s="43" t="s">
        <v>235</v>
      </c>
      <c r="F45" s="24">
        <v>39700</v>
      </c>
      <c r="G45" s="54"/>
      <c r="H45" s="2"/>
    </row>
    <row r="46" spans="1:11" s="25" customFormat="1" ht="23" x14ac:dyDescent="0.4">
      <c r="A46" s="109" t="s">
        <v>53</v>
      </c>
      <c r="B46" s="113" t="s">
        <v>54</v>
      </c>
      <c r="C46" s="114" t="s">
        <v>302</v>
      </c>
      <c r="D46" s="115" t="s">
        <v>252</v>
      </c>
      <c r="E46" s="42" t="s">
        <v>376</v>
      </c>
      <c r="F46" s="23">
        <v>79400</v>
      </c>
      <c r="G46" s="65"/>
      <c r="H46" s="26"/>
    </row>
    <row r="47" spans="1:11" s="1" customFormat="1" x14ac:dyDescent="0.35">
      <c r="A47" s="109"/>
      <c r="B47" s="113"/>
      <c r="C47" s="114"/>
      <c r="D47" s="115"/>
      <c r="E47" s="43" t="s">
        <v>234</v>
      </c>
      <c r="F47" s="24">
        <v>39700</v>
      </c>
      <c r="G47" s="54"/>
      <c r="H47" s="2"/>
    </row>
    <row r="48" spans="1:11" s="1" customFormat="1" x14ac:dyDescent="0.35">
      <c r="A48" s="109"/>
      <c r="B48" s="113"/>
      <c r="C48" s="114"/>
      <c r="D48" s="115"/>
      <c r="E48" s="43" t="s">
        <v>235</v>
      </c>
      <c r="F48" s="24">
        <v>39700</v>
      </c>
      <c r="G48" s="54"/>
      <c r="H48" s="2"/>
    </row>
    <row r="49" spans="1:8" s="25" customFormat="1" ht="23" x14ac:dyDescent="0.4">
      <c r="A49" s="109" t="s">
        <v>55</v>
      </c>
      <c r="B49" s="113">
        <v>36960</v>
      </c>
      <c r="C49" s="114" t="s">
        <v>302</v>
      </c>
      <c r="D49" s="115" t="s">
        <v>252</v>
      </c>
      <c r="E49" s="42" t="s">
        <v>376</v>
      </c>
      <c r="F49" s="23">
        <v>79400</v>
      </c>
      <c r="G49" s="65"/>
      <c r="H49" s="26"/>
    </row>
    <row r="50" spans="1:8" s="1" customFormat="1" x14ac:dyDescent="0.35">
      <c r="A50" s="109"/>
      <c r="B50" s="113"/>
      <c r="C50" s="114"/>
      <c r="D50" s="115"/>
      <c r="E50" s="43" t="s">
        <v>234</v>
      </c>
      <c r="F50" s="24">
        <v>39700</v>
      </c>
      <c r="G50" s="54"/>
      <c r="H50" s="2"/>
    </row>
    <row r="51" spans="1:8" s="1" customFormat="1" x14ac:dyDescent="0.35">
      <c r="A51" s="109"/>
      <c r="B51" s="113"/>
      <c r="C51" s="114"/>
      <c r="D51" s="115"/>
      <c r="E51" s="43" t="s">
        <v>235</v>
      </c>
      <c r="F51" s="24">
        <v>39700</v>
      </c>
      <c r="G51" s="54"/>
      <c r="H51" s="2"/>
    </row>
    <row r="52" spans="1:8" s="25" customFormat="1" ht="23" x14ac:dyDescent="0.4">
      <c r="A52" s="109" t="s">
        <v>81</v>
      </c>
      <c r="B52" s="113" t="s">
        <v>82</v>
      </c>
      <c r="C52" s="114" t="s">
        <v>302</v>
      </c>
      <c r="D52" s="115" t="s">
        <v>252</v>
      </c>
      <c r="E52" s="42" t="s">
        <v>376</v>
      </c>
      <c r="F52" s="23">
        <v>74800</v>
      </c>
      <c r="G52" s="65"/>
      <c r="H52" s="26"/>
    </row>
    <row r="53" spans="1:8" s="1" customFormat="1" x14ac:dyDescent="0.35">
      <c r="A53" s="109"/>
      <c r="B53" s="113"/>
      <c r="C53" s="114"/>
      <c r="D53" s="115"/>
      <c r="E53" s="43" t="s">
        <v>234</v>
      </c>
      <c r="F53" s="24">
        <v>37400</v>
      </c>
      <c r="G53" s="54"/>
      <c r="H53" s="2"/>
    </row>
    <row r="54" spans="1:8" s="1" customFormat="1" x14ac:dyDescent="0.35">
      <c r="A54" s="109"/>
      <c r="B54" s="113"/>
      <c r="C54" s="114"/>
      <c r="D54" s="115"/>
      <c r="E54" s="43" t="s">
        <v>235</v>
      </c>
      <c r="F54" s="24">
        <v>37400</v>
      </c>
      <c r="G54" s="54"/>
      <c r="H54" s="2"/>
    </row>
    <row r="55" spans="1:8" s="25" customFormat="1" ht="23" x14ac:dyDescent="0.4">
      <c r="A55" s="109" t="s">
        <v>99</v>
      </c>
      <c r="B55" s="113" t="s">
        <v>100</v>
      </c>
      <c r="C55" s="114" t="s">
        <v>302</v>
      </c>
      <c r="D55" s="115" t="s">
        <v>252</v>
      </c>
      <c r="E55" s="42" t="s">
        <v>376</v>
      </c>
      <c r="F55" s="23">
        <v>77200</v>
      </c>
      <c r="G55" s="65"/>
      <c r="H55" s="26"/>
    </row>
    <row r="56" spans="1:8" s="1" customFormat="1" x14ac:dyDescent="0.35">
      <c r="A56" s="109"/>
      <c r="B56" s="113"/>
      <c r="C56" s="114"/>
      <c r="D56" s="115"/>
      <c r="E56" s="43" t="s">
        <v>234</v>
      </c>
      <c r="F56" s="24">
        <v>38600</v>
      </c>
      <c r="G56" s="54"/>
      <c r="H56" s="2"/>
    </row>
    <row r="57" spans="1:8" s="1" customFormat="1" x14ac:dyDescent="0.35">
      <c r="A57" s="109"/>
      <c r="B57" s="113"/>
      <c r="C57" s="114"/>
      <c r="D57" s="115"/>
      <c r="E57" s="43" t="s">
        <v>235</v>
      </c>
      <c r="F57" s="24">
        <v>38600</v>
      </c>
      <c r="G57" s="54"/>
      <c r="H57" s="2"/>
    </row>
    <row r="58" spans="1:8" s="25" customFormat="1" ht="23" x14ac:dyDescent="0.4">
      <c r="A58" s="109" t="s">
        <v>107</v>
      </c>
      <c r="B58" s="113" t="s">
        <v>108</v>
      </c>
      <c r="C58" s="114" t="s">
        <v>302</v>
      </c>
      <c r="D58" s="115" t="s">
        <v>252</v>
      </c>
      <c r="E58" s="42" t="s">
        <v>376</v>
      </c>
      <c r="F58" s="23">
        <v>79400</v>
      </c>
      <c r="G58" s="65"/>
      <c r="H58" s="26"/>
    </row>
    <row r="59" spans="1:8" s="1" customFormat="1" x14ac:dyDescent="0.35">
      <c r="A59" s="109"/>
      <c r="B59" s="113"/>
      <c r="C59" s="114"/>
      <c r="D59" s="115"/>
      <c r="E59" s="43" t="s">
        <v>234</v>
      </c>
      <c r="F59" s="24">
        <v>39700</v>
      </c>
      <c r="G59" s="54"/>
      <c r="H59" s="2"/>
    </row>
    <row r="60" spans="1:8" s="1" customFormat="1" x14ac:dyDescent="0.35">
      <c r="A60" s="109"/>
      <c r="B60" s="113"/>
      <c r="C60" s="114"/>
      <c r="D60" s="115"/>
      <c r="E60" s="43" t="s">
        <v>235</v>
      </c>
      <c r="F60" s="24">
        <v>39700</v>
      </c>
      <c r="G60" s="54"/>
      <c r="H60" s="2"/>
    </row>
    <row r="61" spans="1:8" s="25" customFormat="1" ht="23" x14ac:dyDescent="0.4">
      <c r="A61" s="109" t="s">
        <v>175</v>
      </c>
      <c r="B61" s="113" t="s">
        <v>176</v>
      </c>
      <c r="C61" s="114" t="s">
        <v>302</v>
      </c>
      <c r="D61" s="115" t="s">
        <v>252</v>
      </c>
      <c r="E61" s="42" t="s">
        <v>376</v>
      </c>
      <c r="F61" s="23">
        <v>79400</v>
      </c>
      <c r="G61" s="65"/>
      <c r="H61" s="26"/>
    </row>
    <row r="62" spans="1:8" s="1" customFormat="1" x14ac:dyDescent="0.35">
      <c r="A62" s="109"/>
      <c r="B62" s="113"/>
      <c r="C62" s="114"/>
      <c r="D62" s="115"/>
      <c r="E62" s="43" t="s">
        <v>234</v>
      </c>
      <c r="F62" s="24">
        <v>39700</v>
      </c>
      <c r="G62" s="54"/>
      <c r="H62" s="2"/>
    </row>
    <row r="63" spans="1:8" s="1" customFormat="1" x14ac:dyDescent="0.35">
      <c r="A63" s="109"/>
      <c r="B63" s="113"/>
      <c r="C63" s="114"/>
      <c r="D63" s="115"/>
      <c r="E63" s="43" t="s">
        <v>235</v>
      </c>
      <c r="F63" s="24">
        <v>39700</v>
      </c>
      <c r="G63" s="54"/>
      <c r="H63" s="2"/>
    </row>
    <row r="64" spans="1:8" s="22" customFormat="1" ht="17.5" x14ac:dyDescent="0.35">
      <c r="A64" s="116" t="s">
        <v>303</v>
      </c>
      <c r="B64" s="116"/>
      <c r="C64" s="116"/>
      <c r="D64" s="116"/>
      <c r="E64" s="116"/>
      <c r="F64" s="116"/>
      <c r="G64" s="67"/>
      <c r="H64" s="21"/>
    </row>
    <row r="65" spans="1:215" s="25" customFormat="1" ht="23" x14ac:dyDescent="0.35">
      <c r="A65" s="109" t="s">
        <v>70</v>
      </c>
      <c r="B65" s="113" t="s">
        <v>273</v>
      </c>
      <c r="C65" s="114" t="s">
        <v>238</v>
      </c>
      <c r="D65" s="115" t="s">
        <v>265</v>
      </c>
      <c r="E65" s="42" t="s">
        <v>376</v>
      </c>
      <c r="F65" s="23">
        <v>64400</v>
      </c>
      <c r="G65" s="54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</row>
    <row r="66" spans="1:215" s="1" customFormat="1" x14ac:dyDescent="0.35">
      <c r="A66" s="109"/>
      <c r="B66" s="113"/>
      <c r="C66" s="114"/>
      <c r="D66" s="115"/>
      <c r="E66" s="43" t="s">
        <v>234</v>
      </c>
      <c r="F66" s="24">
        <v>32200</v>
      </c>
      <c r="G66" s="54"/>
      <c r="H66" s="2"/>
    </row>
    <row r="67" spans="1:215" s="1" customFormat="1" x14ac:dyDescent="0.35">
      <c r="A67" s="109"/>
      <c r="B67" s="113"/>
      <c r="C67" s="114"/>
      <c r="D67" s="115"/>
      <c r="E67" s="43" t="s">
        <v>235</v>
      </c>
      <c r="F67" s="24">
        <v>32200</v>
      </c>
      <c r="G67" s="54"/>
      <c r="H67" s="2"/>
    </row>
    <row r="68" spans="1:215" s="25" customFormat="1" ht="23" x14ac:dyDescent="0.4">
      <c r="A68" s="109" t="s">
        <v>274</v>
      </c>
      <c r="B68" s="113" t="s">
        <v>275</v>
      </c>
      <c r="C68" s="114" t="s">
        <v>238</v>
      </c>
      <c r="D68" s="115" t="s">
        <v>265</v>
      </c>
      <c r="E68" s="42" t="s">
        <v>376</v>
      </c>
      <c r="F68" s="23">
        <v>109800</v>
      </c>
      <c r="G68" s="65"/>
      <c r="H68" s="26"/>
    </row>
    <row r="69" spans="1:215" s="1" customFormat="1" x14ac:dyDescent="0.35">
      <c r="A69" s="109"/>
      <c r="B69" s="113"/>
      <c r="C69" s="114"/>
      <c r="D69" s="115"/>
      <c r="E69" s="43" t="s">
        <v>234</v>
      </c>
      <c r="F69" s="24">
        <v>54900</v>
      </c>
      <c r="G69" s="54"/>
      <c r="H69" s="2"/>
    </row>
    <row r="70" spans="1:215" s="1" customFormat="1" x14ac:dyDescent="0.35">
      <c r="A70" s="109"/>
      <c r="B70" s="113"/>
      <c r="C70" s="114"/>
      <c r="D70" s="115"/>
      <c r="E70" s="43" t="s">
        <v>235</v>
      </c>
      <c r="F70" s="24">
        <v>54900</v>
      </c>
      <c r="G70" s="54"/>
      <c r="H70" s="2"/>
    </row>
    <row r="71" spans="1:215" s="25" customFormat="1" ht="23" x14ac:dyDescent="0.4">
      <c r="A71" s="109" t="s">
        <v>81</v>
      </c>
      <c r="B71" s="113" t="s">
        <v>275</v>
      </c>
      <c r="C71" s="114" t="s">
        <v>238</v>
      </c>
      <c r="D71" s="115" t="s">
        <v>267</v>
      </c>
      <c r="E71" s="42" t="s">
        <v>376</v>
      </c>
      <c r="F71" s="23">
        <v>109800</v>
      </c>
      <c r="G71" s="65"/>
      <c r="H71" s="26"/>
    </row>
    <row r="72" spans="1:215" s="1" customFormat="1" x14ac:dyDescent="0.35">
      <c r="A72" s="109"/>
      <c r="B72" s="113"/>
      <c r="C72" s="114"/>
      <c r="D72" s="115"/>
      <c r="E72" s="43" t="s">
        <v>234</v>
      </c>
      <c r="F72" s="24">
        <v>54900</v>
      </c>
      <c r="G72" s="54"/>
      <c r="H72" s="2"/>
    </row>
    <row r="73" spans="1:215" s="1" customFormat="1" x14ac:dyDescent="0.35">
      <c r="A73" s="109"/>
      <c r="B73" s="113"/>
      <c r="C73" s="114"/>
      <c r="D73" s="115"/>
      <c r="E73" s="43" t="s">
        <v>235</v>
      </c>
      <c r="F73" s="24">
        <v>54900</v>
      </c>
      <c r="G73" s="54"/>
      <c r="H73" s="2"/>
    </row>
    <row r="74" spans="1:215" s="25" customFormat="1" ht="23" x14ac:dyDescent="0.4">
      <c r="A74" s="109" t="s">
        <v>109</v>
      </c>
      <c r="B74" s="113" t="s">
        <v>304</v>
      </c>
      <c r="C74" s="114" t="s">
        <v>238</v>
      </c>
      <c r="D74" s="115" t="s">
        <v>265</v>
      </c>
      <c r="E74" s="42" t="s">
        <v>376</v>
      </c>
      <c r="F74" s="23">
        <v>65800</v>
      </c>
      <c r="G74" s="65"/>
      <c r="H74" s="26"/>
    </row>
    <row r="75" spans="1:215" s="1" customFormat="1" x14ac:dyDescent="0.35">
      <c r="A75" s="109"/>
      <c r="B75" s="113"/>
      <c r="C75" s="114"/>
      <c r="D75" s="115"/>
      <c r="E75" s="43" t="s">
        <v>234</v>
      </c>
      <c r="F75" s="24">
        <v>32900</v>
      </c>
      <c r="G75" s="54"/>
      <c r="H75" s="2"/>
    </row>
    <row r="76" spans="1:215" s="1" customFormat="1" x14ac:dyDescent="0.35">
      <c r="A76" s="109"/>
      <c r="B76" s="113"/>
      <c r="C76" s="114"/>
      <c r="D76" s="115"/>
      <c r="E76" s="43" t="s">
        <v>235</v>
      </c>
      <c r="F76" s="24">
        <v>32900</v>
      </c>
      <c r="G76" s="54"/>
      <c r="H76" s="2"/>
    </row>
    <row r="77" spans="1:215" s="25" customFormat="1" ht="23" x14ac:dyDescent="0.4">
      <c r="A77" s="109" t="s">
        <v>305</v>
      </c>
      <c r="B77" s="113" t="s">
        <v>306</v>
      </c>
      <c r="C77" s="114" t="s">
        <v>238</v>
      </c>
      <c r="D77" s="115" t="s">
        <v>265</v>
      </c>
      <c r="E77" s="42" t="s">
        <v>376</v>
      </c>
      <c r="F77" s="23">
        <v>78000</v>
      </c>
      <c r="G77" s="65"/>
      <c r="H77" s="26"/>
    </row>
    <row r="78" spans="1:215" s="1" customFormat="1" ht="15.5" x14ac:dyDescent="0.35">
      <c r="A78" s="109"/>
      <c r="B78" s="113"/>
      <c r="C78" s="114"/>
      <c r="D78" s="115"/>
      <c r="E78" s="43" t="s">
        <v>234</v>
      </c>
      <c r="F78" s="24">
        <v>39000</v>
      </c>
      <c r="G78" s="54"/>
    </row>
    <row r="79" spans="1:215" s="1" customFormat="1" ht="15.5" x14ac:dyDescent="0.35">
      <c r="A79" s="109"/>
      <c r="B79" s="113"/>
      <c r="C79" s="114"/>
      <c r="D79" s="115"/>
      <c r="E79" s="43" t="s">
        <v>235</v>
      </c>
      <c r="F79" s="24">
        <v>39000</v>
      </c>
      <c r="G79" s="54"/>
    </row>
    <row r="80" spans="1:215" s="1" customFormat="1" x14ac:dyDescent="0.35">
      <c r="A80" s="124" t="s">
        <v>294</v>
      </c>
      <c r="B80" s="124"/>
      <c r="C80" s="124"/>
      <c r="D80" s="124"/>
      <c r="E80" s="124"/>
      <c r="F80" s="124"/>
      <c r="G80" s="54"/>
      <c r="H80" s="2"/>
    </row>
  </sheetData>
  <mergeCells count="95">
    <mergeCell ref="A21:A23"/>
    <mergeCell ref="B21:B23"/>
    <mergeCell ref="C21:C23"/>
    <mergeCell ref="D21:D23"/>
    <mergeCell ref="A49:A51"/>
    <mergeCell ref="B49:B51"/>
    <mergeCell ref="C49:C51"/>
    <mergeCell ref="D49:D51"/>
    <mergeCell ref="A43:A45"/>
    <mergeCell ref="B43:B45"/>
    <mergeCell ref="C43:C45"/>
    <mergeCell ref="D43:D45"/>
    <mergeCell ref="A42:F42"/>
    <mergeCell ref="A46:A48"/>
    <mergeCell ref="B46:B48"/>
    <mergeCell ref="C46:C48"/>
    <mergeCell ref="A80:F80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4:F64"/>
    <mergeCell ref="A65:A67"/>
    <mergeCell ref="B65:B67"/>
    <mergeCell ref="C65:C67"/>
    <mergeCell ref="D65:D67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D46:D48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10:F10"/>
    <mergeCell ref="A14:F14"/>
    <mergeCell ref="A15:A17"/>
    <mergeCell ref="B15:B17"/>
    <mergeCell ref="C15:C17"/>
    <mergeCell ref="D15:D17"/>
    <mergeCell ref="A11:F11"/>
    <mergeCell ref="A5:F5"/>
    <mergeCell ref="A6:F6"/>
    <mergeCell ref="A7:F7"/>
    <mergeCell ref="A8:F8"/>
    <mergeCell ref="A9:F9"/>
  </mergeCells>
  <pageMargins left="0.39370078740157483" right="0.23622047244094491" top="0.86614173228346458" bottom="0.39370078740157483" header="0.27559055118110237" footer="0.31496062992125984"/>
  <pageSetup paperSize="9" orientation="portrait" r:id="rId1"/>
  <headerFooter>
    <oddFooter>&amp;Lочно-заочная форма обучения&amp;R&amp;P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zoomScaleNormal="100" zoomScaleSheetLayoutView="80" workbookViewId="0">
      <selection activeCell="F2" sqref="F2"/>
    </sheetView>
  </sheetViews>
  <sheetFormatPr defaultColWidth="9.1796875" defaultRowHeight="15.5" x14ac:dyDescent="0.35"/>
  <cols>
    <col min="1" max="1" width="46.26953125" style="17" customWidth="1"/>
    <col min="2" max="2" width="7.54296875" style="5" customWidth="1"/>
    <col min="3" max="3" width="12.81640625" style="5" customWidth="1"/>
    <col min="4" max="5" width="9.453125" style="12" customWidth="1"/>
    <col min="6" max="6" width="11.81640625" style="12" customWidth="1"/>
    <col min="7" max="9" width="9.1796875" style="12"/>
    <col min="10" max="10" width="9.1796875" style="1"/>
    <col min="11" max="16384" width="9.1796875" style="12"/>
  </cols>
  <sheetData>
    <row r="1" spans="1:11" s="1" customFormat="1" x14ac:dyDescent="0.35">
      <c r="A1" s="16"/>
      <c r="C1" s="5"/>
      <c r="D1" s="12"/>
      <c r="E1" s="12"/>
      <c r="F1" s="28" t="s">
        <v>307</v>
      </c>
      <c r="G1" s="29"/>
    </row>
    <row r="2" spans="1:11" s="1" customFormat="1" x14ac:dyDescent="0.35">
      <c r="A2" s="16"/>
      <c r="C2" s="5"/>
      <c r="D2" s="12"/>
      <c r="E2" s="12"/>
      <c r="F2" s="30" t="s">
        <v>413</v>
      </c>
      <c r="G2" s="29"/>
    </row>
    <row r="3" spans="1:11" s="1" customFormat="1" x14ac:dyDescent="0.35">
      <c r="A3" s="16"/>
      <c r="C3" s="5"/>
      <c r="D3" s="12"/>
      <c r="E3" s="12"/>
      <c r="F3" s="31" t="s">
        <v>381</v>
      </c>
      <c r="G3" s="29"/>
    </row>
    <row r="4" spans="1:11" s="1" customFormat="1" ht="15.65" x14ac:dyDescent="0.35">
      <c r="A4" s="16"/>
      <c r="C4" s="5"/>
      <c r="D4" s="12"/>
      <c r="E4" s="12"/>
      <c r="F4" s="11"/>
      <c r="G4" s="29"/>
    </row>
    <row r="5" spans="1:11" s="1" customFormat="1" ht="18" x14ac:dyDescent="0.35">
      <c r="A5" s="91" t="s">
        <v>0</v>
      </c>
      <c r="B5" s="91"/>
      <c r="C5" s="91"/>
      <c r="D5" s="91"/>
      <c r="E5" s="91"/>
      <c r="F5" s="91"/>
      <c r="H5" s="2"/>
    </row>
    <row r="6" spans="1:11" s="1" customFormat="1" ht="18" x14ac:dyDescent="0.35">
      <c r="A6" s="91" t="s">
        <v>309</v>
      </c>
      <c r="B6" s="91"/>
      <c r="C6" s="91"/>
      <c r="D6" s="91"/>
      <c r="E6" s="91"/>
      <c r="F6" s="91"/>
      <c r="H6" s="2"/>
    </row>
    <row r="7" spans="1:11" s="1" customFormat="1" ht="18" x14ac:dyDescent="0.35">
      <c r="A7" s="91" t="s">
        <v>312</v>
      </c>
      <c r="B7" s="91"/>
      <c r="C7" s="91"/>
      <c r="D7" s="91"/>
      <c r="E7" s="91"/>
      <c r="F7" s="91"/>
      <c r="H7" s="2"/>
    </row>
    <row r="8" spans="1:11" s="1" customFormat="1" ht="18" x14ac:dyDescent="0.35">
      <c r="A8" s="92" t="s">
        <v>1</v>
      </c>
      <c r="B8" s="92"/>
      <c r="C8" s="92"/>
      <c r="D8" s="92"/>
      <c r="E8" s="92"/>
      <c r="F8" s="92"/>
      <c r="H8" s="2"/>
    </row>
    <row r="9" spans="1:11" s="1" customFormat="1" x14ac:dyDescent="0.35">
      <c r="A9" s="93" t="s">
        <v>2</v>
      </c>
      <c r="B9" s="93"/>
      <c r="C9" s="93"/>
      <c r="D9" s="93"/>
      <c r="E9" s="93"/>
      <c r="F9" s="93"/>
    </row>
    <row r="10" spans="1:11" s="1" customFormat="1" ht="18" x14ac:dyDescent="0.35">
      <c r="A10" s="16"/>
      <c r="C10" s="5"/>
      <c r="D10" s="12"/>
      <c r="E10" s="12"/>
      <c r="H10" s="2"/>
    </row>
    <row r="11" spans="1:11" s="1" customFormat="1" ht="35.15" customHeight="1" x14ac:dyDescent="0.35">
      <c r="A11" s="125" t="s">
        <v>385</v>
      </c>
      <c r="B11" s="125"/>
      <c r="C11" s="125"/>
      <c r="D11" s="125"/>
      <c r="E11" s="125"/>
      <c r="F11" s="125"/>
    </row>
    <row r="12" spans="1:11" s="8" customFormat="1" ht="52" x14ac:dyDescent="0.35">
      <c r="A12" s="44" t="s">
        <v>231</v>
      </c>
      <c r="B12" s="44" t="s">
        <v>5</v>
      </c>
      <c r="C12" s="44" t="s">
        <v>232</v>
      </c>
      <c r="D12" s="44" t="s">
        <v>233</v>
      </c>
      <c r="E12" s="44" t="s">
        <v>377</v>
      </c>
      <c r="F12" s="44" t="s">
        <v>378</v>
      </c>
      <c r="G12" s="9"/>
      <c r="H12" s="19"/>
      <c r="I12" s="9"/>
      <c r="J12" s="9"/>
      <c r="K12" s="9"/>
    </row>
    <row r="13" spans="1:11" s="22" customFormat="1" ht="38.15" customHeight="1" x14ac:dyDescent="0.3">
      <c r="A13" s="96" t="s">
        <v>387</v>
      </c>
      <c r="B13" s="96"/>
      <c r="C13" s="96"/>
      <c r="D13" s="96"/>
      <c r="E13" s="96"/>
      <c r="F13" s="96"/>
      <c r="J13" s="20"/>
    </row>
    <row r="14" spans="1:11" s="25" customFormat="1" ht="23" x14ac:dyDescent="0.35">
      <c r="A14" s="109" t="s">
        <v>57</v>
      </c>
      <c r="B14" s="126" t="s">
        <v>58</v>
      </c>
      <c r="C14" s="114" t="s">
        <v>238</v>
      </c>
      <c r="D14" s="115" t="s">
        <v>240</v>
      </c>
      <c r="E14" s="42" t="s">
        <v>376</v>
      </c>
      <c r="F14" s="23">
        <v>64600</v>
      </c>
    </row>
    <row r="15" spans="1:11" s="1" customFormat="1" x14ac:dyDescent="0.35">
      <c r="A15" s="109"/>
      <c r="B15" s="126"/>
      <c r="C15" s="114"/>
      <c r="D15" s="115"/>
      <c r="E15" s="43" t="s">
        <v>234</v>
      </c>
      <c r="F15" s="24">
        <v>32300</v>
      </c>
    </row>
    <row r="16" spans="1:11" s="1" customFormat="1" x14ac:dyDescent="0.35">
      <c r="A16" s="109"/>
      <c r="B16" s="126"/>
      <c r="C16" s="114"/>
      <c r="D16" s="115"/>
      <c r="E16" s="43" t="s">
        <v>235</v>
      </c>
      <c r="F16" s="24">
        <v>32300</v>
      </c>
    </row>
    <row r="17" spans="1:10" s="25" customFormat="1" ht="23" x14ac:dyDescent="0.35">
      <c r="A17" s="109"/>
      <c r="B17" s="126"/>
      <c r="C17" s="114" t="s">
        <v>302</v>
      </c>
      <c r="D17" s="115" t="s">
        <v>254</v>
      </c>
      <c r="E17" s="42" t="s">
        <v>376</v>
      </c>
      <c r="F17" s="23">
        <v>64600</v>
      </c>
    </row>
    <row r="18" spans="1:10" s="1" customFormat="1" x14ac:dyDescent="0.35">
      <c r="A18" s="109"/>
      <c r="B18" s="126"/>
      <c r="C18" s="114"/>
      <c r="D18" s="115"/>
      <c r="E18" s="43" t="s">
        <v>234</v>
      </c>
      <c r="F18" s="24">
        <v>32300</v>
      </c>
    </row>
    <row r="19" spans="1:10" s="1" customFormat="1" x14ac:dyDescent="0.35">
      <c r="A19" s="109"/>
      <c r="B19" s="126"/>
      <c r="C19" s="114"/>
      <c r="D19" s="115"/>
      <c r="E19" s="43" t="s">
        <v>235</v>
      </c>
      <c r="F19" s="24">
        <v>32300</v>
      </c>
    </row>
    <row r="20" spans="1:10" s="25" customFormat="1" ht="23" x14ac:dyDescent="0.35">
      <c r="A20" s="109"/>
      <c r="B20" s="126"/>
      <c r="C20" s="114"/>
      <c r="D20" s="115" t="s">
        <v>252</v>
      </c>
      <c r="E20" s="42" t="s">
        <v>376</v>
      </c>
      <c r="F20" s="23">
        <v>64600</v>
      </c>
    </row>
    <row r="21" spans="1:10" s="1" customFormat="1" x14ac:dyDescent="0.35">
      <c r="A21" s="109"/>
      <c r="B21" s="126"/>
      <c r="C21" s="114"/>
      <c r="D21" s="115"/>
      <c r="E21" s="43" t="s">
        <v>234</v>
      </c>
      <c r="F21" s="24">
        <v>32300</v>
      </c>
    </row>
    <row r="22" spans="1:10" s="1" customFormat="1" x14ac:dyDescent="0.35">
      <c r="A22" s="109"/>
      <c r="B22" s="126"/>
      <c r="C22" s="114"/>
      <c r="D22" s="115"/>
      <c r="E22" s="43" t="s">
        <v>235</v>
      </c>
      <c r="F22" s="24">
        <v>32300</v>
      </c>
    </row>
    <row r="23" spans="1:10" s="25" customFormat="1" ht="23" x14ac:dyDescent="0.35">
      <c r="A23" s="109" t="s">
        <v>65</v>
      </c>
      <c r="B23" s="126" t="s">
        <v>299</v>
      </c>
      <c r="C23" s="114" t="s">
        <v>238</v>
      </c>
      <c r="D23" s="115" t="s">
        <v>17</v>
      </c>
      <c r="E23" s="42" t="s">
        <v>376</v>
      </c>
      <c r="F23" s="23">
        <v>69200</v>
      </c>
    </row>
    <row r="24" spans="1:10" s="1" customFormat="1" x14ac:dyDescent="0.35">
      <c r="A24" s="109"/>
      <c r="B24" s="126"/>
      <c r="C24" s="114"/>
      <c r="D24" s="115"/>
      <c r="E24" s="43" t="s">
        <v>234</v>
      </c>
      <c r="F24" s="24">
        <v>34600</v>
      </c>
    </row>
    <row r="25" spans="1:10" s="1" customFormat="1" x14ac:dyDescent="0.35">
      <c r="A25" s="109"/>
      <c r="B25" s="126"/>
      <c r="C25" s="114"/>
      <c r="D25" s="115"/>
      <c r="E25" s="43" t="s">
        <v>235</v>
      </c>
      <c r="F25" s="24">
        <v>34600</v>
      </c>
    </row>
    <row r="26" spans="1:10" s="25" customFormat="1" ht="23" x14ac:dyDescent="0.35">
      <c r="A26" s="109" t="s">
        <v>83</v>
      </c>
      <c r="B26" s="126" t="s">
        <v>256</v>
      </c>
      <c r="C26" s="114" t="s">
        <v>238</v>
      </c>
      <c r="D26" s="115" t="s">
        <v>17</v>
      </c>
      <c r="E26" s="42" t="s">
        <v>376</v>
      </c>
      <c r="F26" s="23">
        <v>69200</v>
      </c>
    </row>
    <row r="27" spans="1:10" s="1" customFormat="1" x14ac:dyDescent="0.35">
      <c r="A27" s="109"/>
      <c r="B27" s="126"/>
      <c r="C27" s="114"/>
      <c r="D27" s="115"/>
      <c r="E27" s="43" t="s">
        <v>234</v>
      </c>
      <c r="F27" s="24">
        <v>34600</v>
      </c>
    </row>
    <row r="28" spans="1:10" s="1" customFormat="1" x14ac:dyDescent="0.35">
      <c r="A28" s="109"/>
      <c r="B28" s="126"/>
      <c r="C28" s="114"/>
      <c r="D28" s="115"/>
      <c r="E28" s="43" t="s">
        <v>235</v>
      </c>
      <c r="F28" s="24">
        <v>34600</v>
      </c>
    </row>
    <row r="29" spans="1:10" s="25" customFormat="1" ht="23" x14ac:dyDescent="0.35">
      <c r="A29" s="109" t="s">
        <v>133</v>
      </c>
      <c r="B29" s="126" t="s">
        <v>300</v>
      </c>
      <c r="C29" s="114" t="s">
        <v>238</v>
      </c>
      <c r="D29" s="115" t="s">
        <v>17</v>
      </c>
      <c r="E29" s="42" t="s">
        <v>376</v>
      </c>
      <c r="F29" s="23">
        <v>69200</v>
      </c>
    </row>
    <row r="30" spans="1:10" s="1" customFormat="1" x14ac:dyDescent="0.35">
      <c r="A30" s="109"/>
      <c r="B30" s="126"/>
      <c r="C30" s="114"/>
      <c r="D30" s="115"/>
      <c r="E30" s="43" t="s">
        <v>234</v>
      </c>
      <c r="F30" s="24">
        <v>34600</v>
      </c>
    </row>
    <row r="31" spans="1:10" s="1" customFormat="1" x14ac:dyDescent="0.35">
      <c r="A31" s="109"/>
      <c r="B31" s="126"/>
      <c r="C31" s="114"/>
      <c r="D31" s="115"/>
      <c r="E31" s="43" t="s">
        <v>235</v>
      </c>
      <c r="F31" s="24">
        <v>34600</v>
      </c>
    </row>
    <row r="32" spans="1:10" s="22" customFormat="1" ht="36.65" customHeight="1" x14ac:dyDescent="0.3">
      <c r="A32" s="96" t="s">
        <v>388</v>
      </c>
      <c r="B32" s="96"/>
      <c r="C32" s="96"/>
      <c r="D32" s="96"/>
      <c r="E32" s="96"/>
      <c r="F32" s="96"/>
      <c r="J32" s="20"/>
    </row>
    <row r="33" spans="1:6" s="1" customFormat="1" ht="23" x14ac:dyDescent="0.35">
      <c r="A33" s="109" t="s">
        <v>12</v>
      </c>
      <c r="B33" s="126" t="s">
        <v>13</v>
      </c>
      <c r="C33" s="114" t="s">
        <v>238</v>
      </c>
      <c r="D33" s="115" t="s">
        <v>17</v>
      </c>
      <c r="E33" s="42" t="s">
        <v>376</v>
      </c>
      <c r="F33" s="23">
        <v>64600</v>
      </c>
    </row>
    <row r="34" spans="1:6" s="1" customFormat="1" x14ac:dyDescent="0.35">
      <c r="A34" s="109"/>
      <c r="B34" s="126"/>
      <c r="C34" s="114"/>
      <c r="D34" s="115"/>
      <c r="E34" s="43" t="s">
        <v>234</v>
      </c>
      <c r="F34" s="24">
        <v>32300</v>
      </c>
    </row>
    <row r="35" spans="1:6" s="1" customFormat="1" x14ac:dyDescent="0.35">
      <c r="A35" s="109"/>
      <c r="B35" s="126"/>
      <c r="C35" s="114"/>
      <c r="D35" s="115"/>
      <c r="E35" s="43" t="s">
        <v>235</v>
      </c>
      <c r="F35" s="24">
        <v>32300</v>
      </c>
    </row>
    <row r="36" spans="1:6" s="25" customFormat="1" ht="23" x14ac:dyDescent="0.35">
      <c r="A36" s="109" t="s">
        <v>34</v>
      </c>
      <c r="B36" s="126" t="s">
        <v>35</v>
      </c>
      <c r="C36" s="114" t="s">
        <v>238</v>
      </c>
      <c r="D36" s="115" t="s">
        <v>17</v>
      </c>
      <c r="E36" s="42" t="s">
        <v>376</v>
      </c>
      <c r="F36" s="23">
        <v>53400</v>
      </c>
    </row>
    <row r="37" spans="1:6" s="1" customFormat="1" x14ac:dyDescent="0.35">
      <c r="A37" s="109"/>
      <c r="B37" s="126"/>
      <c r="C37" s="114"/>
      <c r="D37" s="115"/>
      <c r="E37" s="43" t="s">
        <v>234</v>
      </c>
      <c r="F37" s="24">
        <v>26700</v>
      </c>
    </row>
    <row r="38" spans="1:6" s="1" customFormat="1" x14ac:dyDescent="0.35">
      <c r="A38" s="109"/>
      <c r="B38" s="126"/>
      <c r="C38" s="114"/>
      <c r="D38" s="115"/>
      <c r="E38" s="43" t="s">
        <v>235</v>
      </c>
      <c r="F38" s="24">
        <v>26700</v>
      </c>
    </row>
    <row r="39" spans="1:6" s="25" customFormat="1" ht="23" x14ac:dyDescent="0.35">
      <c r="A39" s="109" t="s">
        <v>53</v>
      </c>
      <c r="B39" s="126" t="s">
        <v>54</v>
      </c>
      <c r="C39" s="114" t="s">
        <v>238</v>
      </c>
      <c r="D39" s="115" t="s">
        <v>17</v>
      </c>
      <c r="E39" s="42" t="s">
        <v>376</v>
      </c>
      <c r="F39" s="23">
        <v>64600</v>
      </c>
    </row>
    <row r="40" spans="1:6" s="1" customFormat="1" x14ac:dyDescent="0.35">
      <c r="A40" s="109"/>
      <c r="B40" s="126"/>
      <c r="C40" s="114"/>
      <c r="D40" s="115"/>
      <c r="E40" s="43" t="s">
        <v>234</v>
      </c>
      <c r="F40" s="24">
        <v>32300</v>
      </c>
    </row>
    <row r="41" spans="1:6" s="1" customFormat="1" x14ac:dyDescent="0.35">
      <c r="A41" s="109"/>
      <c r="B41" s="126"/>
      <c r="C41" s="114"/>
      <c r="D41" s="115"/>
      <c r="E41" s="43" t="s">
        <v>235</v>
      </c>
      <c r="F41" s="24">
        <v>32300</v>
      </c>
    </row>
    <row r="42" spans="1:6" s="25" customFormat="1" ht="23" x14ac:dyDescent="0.35">
      <c r="A42" s="109" t="s">
        <v>65</v>
      </c>
      <c r="B42" s="126" t="s">
        <v>299</v>
      </c>
      <c r="C42" s="114" t="s">
        <v>238</v>
      </c>
      <c r="D42" s="115" t="s">
        <v>17</v>
      </c>
      <c r="E42" s="42" t="s">
        <v>376</v>
      </c>
      <c r="F42" s="23">
        <v>53400</v>
      </c>
    </row>
    <row r="43" spans="1:6" s="1" customFormat="1" x14ac:dyDescent="0.35">
      <c r="A43" s="109"/>
      <c r="B43" s="126"/>
      <c r="C43" s="114"/>
      <c r="D43" s="115"/>
      <c r="E43" s="43" t="s">
        <v>234</v>
      </c>
      <c r="F43" s="24">
        <v>26700</v>
      </c>
    </row>
    <row r="44" spans="1:6" s="1" customFormat="1" x14ac:dyDescent="0.35">
      <c r="A44" s="109"/>
      <c r="B44" s="126"/>
      <c r="C44" s="114"/>
      <c r="D44" s="115"/>
      <c r="E44" s="43" t="s">
        <v>235</v>
      </c>
      <c r="F44" s="24">
        <v>26700</v>
      </c>
    </row>
    <row r="45" spans="1:6" s="25" customFormat="1" ht="23" x14ac:dyDescent="0.35">
      <c r="A45" s="109" t="s">
        <v>81</v>
      </c>
      <c r="B45" s="126" t="s">
        <v>82</v>
      </c>
      <c r="C45" s="114" t="s">
        <v>238</v>
      </c>
      <c r="D45" s="115" t="s">
        <v>240</v>
      </c>
      <c r="E45" s="42" t="s">
        <v>376</v>
      </c>
      <c r="F45" s="23">
        <v>53400</v>
      </c>
    </row>
    <row r="46" spans="1:6" s="1" customFormat="1" x14ac:dyDescent="0.35">
      <c r="A46" s="109"/>
      <c r="B46" s="126"/>
      <c r="C46" s="114"/>
      <c r="D46" s="115"/>
      <c r="E46" s="43" t="s">
        <v>234</v>
      </c>
      <c r="F46" s="24">
        <v>26700</v>
      </c>
    </row>
    <row r="47" spans="1:6" s="1" customFormat="1" x14ac:dyDescent="0.35">
      <c r="A47" s="109"/>
      <c r="B47" s="126"/>
      <c r="C47" s="114"/>
      <c r="D47" s="115"/>
      <c r="E47" s="43" t="s">
        <v>235</v>
      </c>
      <c r="F47" s="24">
        <v>26700</v>
      </c>
    </row>
    <row r="48" spans="1:6" s="25" customFormat="1" ht="23" x14ac:dyDescent="0.35">
      <c r="A48" s="109" t="s">
        <v>83</v>
      </c>
      <c r="B48" s="126" t="s">
        <v>256</v>
      </c>
      <c r="C48" s="114" t="s">
        <v>238</v>
      </c>
      <c r="D48" s="115" t="s">
        <v>17</v>
      </c>
      <c r="E48" s="42" t="s">
        <v>376</v>
      </c>
      <c r="F48" s="23">
        <v>53400</v>
      </c>
    </row>
    <row r="49" spans="1:6" s="1" customFormat="1" x14ac:dyDescent="0.35">
      <c r="A49" s="109"/>
      <c r="B49" s="126"/>
      <c r="C49" s="114"/>
      <c r="D49" s="115"/>
      <c r="E49" s="43" t="s">
        <v>234</v>
      </c>
      <c r="F49" s="24">
        <v>26700</v>
      </c>
    </row>
    <row r="50" spans="1:6" s="1" customFormat="1" x14ac:dyDescent="0.35">
      <c r="A50" s="109"/>
      <c r="B50" s="126"/>
      <c r="C50" s="114"/>
      <c r="D50" s="115"/>
      <c r="E50" s="43" t="s">
        <v>235</v>
      </c>
      <c r="F50" s="24">
        <v>26700</v>
      </c>
    </row>
    <row r="51" spans="1:6" s="25" customFormat="1" ht="23" x14ac:dyDescent="0.35">
      <c r="A51" s="109" t="s">
        <v>87</v>
      </c>
      <c r="B51" s="126" t="s">
        <v>88</v>
      </c>
      <c r="C51" s="114" t="s">
        <v>238</v>
      </c>
      <c r="D51" s="115" t="s">
        <v>17</v>
      </c>
      <c r="E51" s="42" t="s">
        <v>376</v>
      </c>
      <c r="F51" s="23">
        <v>64600</v>
      </c>
    </row>
    <row r="52" spans="1:6" s="1" customFormat="1" x14ac:dyDescent="0.35">
      <c r="A52" s="109"/>
      <c r="B52" s="126"/>
      <c r="C52" s="114"/>
      <c r="D52" s="115"/>
      <c r="E52" s="43" t="s">
        <v>234</v>
      </c>
      <c r="F52" s="24">
        <v>32300</v>
      </c>
    </row>
    <row r="53" spans="1:6" s="1" customFormat="1" x14ac:dyDescent="0.35">
      <c r="A53" s="109"/>
      <c r="B53" s="126"/>
      <c r="C53" s="114"/>
      <c r="D53" s="115"/>
      <c r="E53" s="43" t="s">
        <v>235</v>
      </c>
      <c r="F53" s="24">
        <v>32300</v>
      </c>
    </row>
    <row r="54" spans="1:6" s="25" customFormat="1" ht="23" x14ac:dyDescent="0.35">
      <c r="A54" s="109" t="s">
        <v>99</v>
      </c>
      <c r="B54" s="126" t="s">
        <v>100</v>
      </c>
      <c r="C54" s="114" t="s">
        <v>238</v>
      </c>
      <c r="D54" s="115" t="s">
        <v>17</v>
      </c>
      <c r="E54" s="42" t="s">
        <v>376</v>
      </c>
      <c r="F54" s="23">
        <v>53400</v>
      </c>
    </row>
    <row r="55" spans="1:6" s="1" customFormat="1" x14ac:dyDescent="0.35">
      <c r="A55" s="109"/>
      <c r="B55" s="126"/>
      <c r="C55" s="114"/>
      <c r="D55" s="115"/>
      <c r="E55" s="43" t="s">
        <v>234</v>
      </c>
      <c r="F55" s="24">
        <v>26700</v>
      </c>
    </row>
    <row r="56" spans="1:6" s="1" customFormat="1" x14ac:dyDescent="0.35">
      <c r="A56" s="109"/>
      <c r="B56" s="126"/>
      <c r="C56" s="114"/>
      <c r="D56" s="115"/>
      <c r="E56" s="43" t="s">
        <v>235</v>
      </c>
      <c r="F56" s="24">
        <v>26700</v>
      </c>
    </row>
    <row r="57" spans="1:6" s="25" customFormat="1" ht="23" x14ac:dyDescent="0.35">
      <c r="A57" s="109" t="s">
        <v>107</v>
      </c>
      <c r="B57" s="126" t="s">
        <v>108</v>
      </c>
      <c r="C57" s="114" t="s">
        <v>389</v>
      </c>
      <c r="D57" s="115" t="s">
        <v>240</v>
      </c>
      <c r="E57" s="42" t="s">
        <v>376</v>
      </c>
      <c r="F57" s="23">
        <v>53400</v>
      </c>
    </row>
    <row r="58" spans="1:6" s="1" customFormat="1" x14ac:dyDescent="0.35">
      <c r="A58" s="109"/>
      <c r="B58" s="126"/>
      <c r="C58" s="114"/>
      <c r="D58" s="115"/>
      <c r="E58" s="43" t="s">
        <v>234</v>
      </c>
      <c r="F58" s="24">
        <v>26700</v>
      </c>
    </row>
    <row r="59" spans="1:6" s="1" customFormat="1" x14ac:dyDescent="0.35">
      <c r="A59" s="109"/>
      <c r="B59" s="126"/>
      <c r="C59" s="114"/>
      <c r="D59" s="115"/>
      <c r="E59" s="43" t="s">
        <v>235</v>
      </c>
      <c r="F59" s="24">
        <v>26700</v>
      </c>
    </row>
    <row r="60" spans="1:6" s="25" customFormat="1" ht="23" x14ac:dyDescent="0.35">
      <c r="A60" s="109" t="s">
        <v>127</v>
      </c>
      <c r="B60" s="126" t="s">
        <v>128</v>
      </c>
      <c r="C60" s="114" t="s">
        <v>238</v>
      </c>
      <c r="D60" s="115" t="s">
        <v>17</v>
      </c>
      <c r="E60" s="42" t="s">
        <v>376</v>
      </c>
      <c r="F60" s="23">
        <v>53400</v>
      </c>
    </row>
    <row r="61" spans="1:6" s="1" customFormat="1" x14ac:dyDescent="0.35">
      <c r="A61" s="109"/>
      <c r="B61" s="126"/>
      <c r="C61" s="114"/>
      <c r="D61" s="115"/>
      <c r="E61" s="43" t="s">
        <v>234</v>
      </c>
      <c r="F61" s="24">
        <v>26700</v>
      </c>
    </row>
    <row r="62" spans="1:6" s="1" customFormat="1" x14ac:dyDescent="0.35">
      <c r="A62" s="109"/>
      <c r="B62" s="126"/>
      <c r="C62" s="114"/>
      <c r="D62" s="115"/>
      <c r="E62" s="43" t="s">
        <v>235</v>
      </c>
      <c r="F62" s="24">
        <v>26700</v>
      </c>
    </row>
    <row r="63" spans="1:6" s="25" customFormat="1" ht="23" x14ac:dyDescent="0.35">
      <c r="A63" s="109" t="s">
        <v>129</v>
      </c>
      <c r="B63" s="126" t="s">
        <v>130</v>
      </c>
      <c r="C63" s="114" t="s">
        <v>238</v>
      </c>
      <c r="D63" s="115" t="s">
        <v>17</v>
      </c>
      <c r="E63" s="42" t="s">
        <v>376</v>
      </c>
      <c r="F63" s="23">
        <v>64600</v>
      </c>
    </row>
    <row r="64" spans="1:6" s="1" customFormat="1" x14ac:dyDescent="0.35">
      <c r="A64" s="109"/>
      <c r="B64" s="126"/>
      <c r="C64" s="114"/>
      <c r="D64" s="115"/>
      <c r="E64" s="43" t="s">
        <v>234</v>
      </c>
      <c r="F64" s="24">
        <v>32300</v>
      </c>
    </row>
    <row r="65" spans="1:6" s="1" customFormat="1" x14ac:dyDescent="0.35">
      <c r="A65" s="109"/>
      <c r="B65" s="126"/>
      <c r="C65" s="114"/>
      <c r="D65" s="115"/>
      <c r="E65" s="43" t="s">
        <v>235</v>
      </c>
      <c r="F65" s="24">
        <v>32300</v>
      </c>
    </row>
    <row r="66" spans="1:6" s="25" customFormat="1" ht="23" x14ac:dyDescent="0.35">
      <c r="A66" s="109" t="s">
        <v>390</v>
      </c>
      <c r="B66" s="126" t="s">
        <v>132</v>
      </c>
      <c r="C66" s="114" t="s">
        <v>238</v>
      </c>
      <c r="D66" s="115" t="s">
        <v>248</v>
      </c>
      <c r="E66" s="42" t="s">
        <v>376</v>
      </c>
      <c r="F66" s="23">
        <v>64600</v>
      </c>
    </row>
    <row r="67" spans="1:6" s="1" customFormat="1" x14ac:dyDescent="0.35">
      <c r="A67" s="109"/>
      <c r="B67" s="126"/>
      <c r="C67" s="114"/>
      <c r="D67" s="115"/>
      <c r="E67" s="43" t="s">
        <v>234</v>
      </c>
      <c r="F67" s="24">
        <v>32300</v>
      </c>
    </row>
    <row r="68" spans="1:6" s="1" customFormat="1" x14ac:dyDescent="0.35">
      <c r="A68" s="109"/>
      <c r="B68" s="126"/>
      <c r="C68" s="114"/>
      <c r="D68" s="115"/>
      <c r="E68" s="43" t="s">
        <v>235</v>
      </c>
      <c r="F68" s="24">
        <v>32300</v>
      </c>
    </row>
    <row r="69" spans="1:6" s="25" customFormat="1" ht="23" x14ac:dyDescent="0.35">
      <c r="A69" s="109" t="s">
        <v>133</v>
      </c>
      <c r="B69" s="126" t="s">
        <v>300</v>
      </c>
      <c r="C69" s="114" t="s">
        <v>238</v>
      </c>
      <c r="D69" s="115" t="s">
        <v>17</v>
      </c>
      <c r="E69" s="42" t="s">
        <v>376</v>
      </c>
      <c r="F69" s="23">
        <v>53400</v>
      </c>
    </row>
    <row r="70" spans="1:6" s="1" customFormat="1" x14ac:dyDescent="0.35">
      <c r="A70" s="109"/>
      <c r="B70" s="126"/>
      <c r="C70" s="114"/>
      <c r="D70" s="115"/>
      <c r="E70" s="43" t="s">
        <v>234</v>
      </c>
      <c r="F70" s="24">
        <v>26700</v>
      </c>
    </row>
    <row r="71" spans="1:6" s="1" customFormat="1" x14ac:dyDescent="0.35">
      <c r="A71" s="109"/>
      <c r="B71" s="126"/>
      <c r="C71" s="114"/>
      <c r="D71" s="115"/>
      <c r="E71" s="43" t="s">
        <v>235</v>
      </c>
      <c r="F71" s="24">
        <v>26700</v>
      </c>
    </row>
    <row r="72" spans="1:6" s="25" customFormat="1" ht="23" x14ac:dyDescent="0.35">
      <c r="A72" s="109" t="s">
        <v>145</v>
      </c>
      <c r="B72" s="126" t="s">
        <v>146</v>
      </c>
      <c r="C72" s="114" t="s">
        <v>238</v>
      </c>
      <c r="D72" s="115" t="s">
        <v>17</v>
      </c>
      <c r="E72" s="42" t="s">
        <v>376</v>
      </c>
      <c r="F72" s="23">
        <v>53400</v>
      </c>
    </row>
    <row r="73" spans="1:6" s="1" customFormat="1" x14ac:dyDescent="0.35">
      <c r="A73" s="109"/>
      <c r="B73" s="126"/>
      <c r="C73" s="114"/>
      <c r="D73" s="115"/>
      <c r="E73" s="43" t="s">
        <v>234</v>
      </c>
      <c r="F73" s="24">
        <v>26700</v>
      </c>
    </row>
    <row r="74" spans="1:6" s="1" customFormat="1" x14ac:dyDescent="0.35">
      <c r="A74" s="109"/>
      <c r="B74" s="126"/>
      <c r="C74" s="114"/>
      <c r="D74" s="115"/>
      <c r="E74" s="43" t="s">
        <v>235</v>
      </c>
      <c r="F74" s="24">
        <v>26700</v>
      </c>
    </row>
    <row r="75" spans="1:6" s="25" customFormat="1" ht="23" x14ac:dyDescent="0.35">
      <c r="A75" s="109" t="s">
        <v>147</v>
      </c>
      <c r="B75" s="126" t="s">
        <v>148</v>
      </c>
      <c r="C75" s="114" t="s">
        <v>238</v>
      </c>
      <c r="D75" s="115" t="s">
        <v>17</v>
      </c>
      <c r="E75" s="42" t="s">
        <v>376</v>
      </c>
      <c r="F75" s="23">
        <v>53400</v>
      </c>
    </row>
    <row r="76" spans="1:6" s="1" customFormat="1" x14ac:dyDescent="0.35">
      <c r="A76" s="109"/>
      <c r="B76" s="126"/>
      <c r="C76" s="114"/>
      <c r="D76" s="115"/>
      <c r="E76" s="43" t="s">
        <v>234</v>
      </c>
      <c r="F76" s="24">
        <v>26700</v>
      </c>
    </row>
    <row r="77" spans="1:6" s="1" customFormat="1" x14ac:dyDescent="0.35">
      <c r="A77" s="109"/>
      <c r="B77" s="126"/>
      <c r="C77" s="114"/>
      <c r="D77" s="115"/>
      <c r="E77" s="43" t="s">
        <v>235</v>
      </c>
      <c r="F77" s="24">
        <v>26700</v>
      </c>
    </row>
    <row r="78" spans="1:6" s="25" customFormat="1" ht="23" x14ac:dyDescent="0.35">
      <c r="A78" s="109" t="s">
        <v>369</v>
      </c>
      <c r="B78" s="126" t="s">
        <v>169</v>
      </c>
      <c r="C78" s="114" t="s">
        <v>238</v>
      </c>
      <c r="D78" s="115" t="s">
        <v>240</v>
      </c>
      <c r="E78" s="42" t="s">
        <v>376</v>
      </c>
      <c r="F78" s="23">
        <v>53400</v>
      </c>
    </row>
    <row r="79" spans="1:6" s="1" customFormat="1" x14ac:dyDescent="0.35">
      <c r="A79" s="109"/>
      <c r="B79" s="126"/>
      <c r="C79" s="114"/>
      <c r="D79" s="115"/>
      <c r="E79" s="43" t="s">
        <v>234</v>
      </c>
      <c r="F79" s="24">
        <v>26700</v>
      </c>
    </row>
    <row r="80" spans="1:6" s="1" customFormat="1" x14ac:dyDescent="0.35">
      <c r="A80" s="109"/>
      <c r="B80" s="126"/>
      <c r="C80" s="114"/>
      <c r="D80" s="115"/>
      <c r="E80" s="43" t="s">
        <v>235</v>
      </c>
      <c r="F80" s="24">
        <v>26700</v>
      </c>
    </row>
    <row r="81" spans="1:10" s="25" customFormat="1" ht="23" x14ac:dyDescent="0.35">
      <c r="A81" s="109" t="s">
        <v>171</v>
      </c>
      <c r="B81" s="126" t="s">
        <v>172</v>
      </c>
      <c r="C81" s="114" t="s">
        <v>238</v>
      </c>
      <c r="D81" s="115" t="s">
        <v>17</v>
      </c>
      <c r="E81" s="42" t="s">
        <v>376</v>
      </c>
      <c r="F81" s="23">
        <v>64600</v>
      </c>
    </row>
    <row r="82" spans="1:10" s="1" customFormat="1" x14ac:dyDescent="0.35">
      <c r="A82" s="109"/>
      <c r="B82" s="126"/>
      <c r="C82" s="114"/>
      <c r="D82" s="115"/>
      <c r="E82" s="43" t="s">
        <v>234</v>
      </c>
      <c r="F82" s="24">
        <v>32300</v>
      </c>
    </row>
    <row r="83" spans="1:10" s="1" customFormat="1" x14ac:dyDescent="0.35">
      <c r="A83" s="109"/>
      <c r="B83" s="126"/>
      <c r="C83" s="114"/>
      <c r="D83" s="115"/>
      <c r="E83" s="43" t="s">
        <v>235</v>
      </c>
      <c r="F83" s="24">
        <v>32300</v>
      </c>
    </row>
    <row r="84" spans="1:10" s="25" customFormat="1" ht="23" x14ac:dyDescent="0.35">
      <c r="A84" s="109" t="s">
        <v>175</v>
      </c>
      <c r="B84" s="126" t="s">
        <v>176</v>
      </c>
      <c r="C84" s="114" t="s">
        <v>238</v>
      </c>
      <c r="D84" s="115" t="s">
        <v>248</v>
      </c>
      <c r="E84" s="42" t="s">
        <v>376</v>
      </c>
      <c r="F84" s="23">
        <v>64600</v>
      </c>
    </row>
    <row r="85" spans="1:10" s="1" customFormat="1" x14ac:dyDescent="0.35">
      <c r="A85" s="109"/>
      <c r="B85" s="126"/>
      <c r="C85" s="114"/>
      <c r="D85" s="115"/>
      <c r="E85" s="43" t="s">
        <v>234</v>
      </c>
      <c r="F85" s="24">
        <v>32300</v>
      </c>
    </row>
    <row r="86" spans="1:10" s="1" customFormat="1" x14ac:dyDescent="0.35">
      <c r="A86" s="109"/>
      <c r="B86" s="126"/>
      <c r="C86" s="114"/>
      <c r="D86" s="115"/>
      <c r="E86" s="43" t="s">
        <v>235</v>
      </c>
      <c r="F86" s="24">
        <v>32300</v>
      </c>
    </row>
    <row r="87" spans="1:10" s="25" customFormat="1" ht="23" x14ac:dyDescent="0.35">
      <c r="A87" s="109" t="s">
        <v>177</v>
      </c>
      <c r="B87" s="126" t="s">
        <v>178</v>
      </c>
      <c r="C87" s="114" t="s">
        <v>238</v>
      </c>
      <c r="D87" s="115" t="s">
        <v>248</v>
      </c>
      <c r="E87" s="42" t="s">
        <v>376</v>
      </c>
      <c r="F87" s="23">
        <v>64600</v>
      </c>
    </row>
    <row r="88" spans="1:10" s="1" customFormat="1" x14ac:dyDescent="0.35">
      <c r="A88" s="109"/>
      <c r="B88" s="126"/>
      <c r="C88" s="114"/>
      <c r="D88" s="115"/>
      <c r="E88" s="43" t="s">
        <v>234</v>
      </c>
      <c r="F88" s="24">
        <v>32300</v>
      </c>
    </row>
    <row r="89" spans="1:10" s="1" customFormat="1" x14ac:dyDescent="0.35">
      <c r="A89" s="109"/>
      <c r="B89" s="126"/>
      <c r="C89" s="114"/>
      <c r="D89" s="115"/>
      <c r="E89" s="43" t="s">
        <v>235</v>
      </c>
      <c r="F89" s="24">
        <v>32300</v>
      </c>
    </row>
    <row r="90" spans="1:10" s="22" customFormat="1" ht="36.65" customHeight="1" x14ac:dyDescent="0.3">
      <c r="A90" s="96" t="s">
        <v>391</v>
      </c>
      <c r="B90" s="96"/>
      <c r="C90" s="96"/>
      <c r="D90" s="96"/>
      <c r="E90" s="96"/>
      <c r="F90" s="96"/>
      <c r="J90" s="20"/>
    </row>
    <row r="91" spans="1:10" s="25" customFormat="1" ht="23" x14ac:dyDescent="0.35">
      <c r="A91" s="109" t="s">
        <v>12</v>
      </c>
      <c r="B91" s="126" t="s">
        <v>13</v>
      </c>
      <c r="C91" s="114" t="s">
        <v>262</v>
      </c>
      <c r="D91" s="115" t="s">
        <v>252</v>
      </c>
      <c r="E91" s="42" t="s">
        <v>376</v>
      </c>
      <c r="F91" s="23">
        <v>64600</v>
      </c>
    </row>
    <row r="92" spans="1:10" s="1" customFormat="1" x14ac:dyDescent="0.35">
      <c r="A92" s="109"/>
      <c r="B92" s="126"/>
      <c r="C92" s="114"/>
      <c r="D92" s="115"/>
      <c r="E92" s="43" t="s">
        <v>234</v>
      </c>
      <c r="F92" s="24">
        <v>32300</v>
      </c>
    </row>
    <row r="93" spans="1:10" s="1" customFormat="1" x14ac:dyDescent="0.35">
      <c r="A93" s="109"/>
      <c r="B93" s="126"/>
      <c r="C93" s="114"/>
      <c r="D93" s="115"/>
      <c r="E93" s="43" t="s">
        <v>235</v>
      </c>
      <c r="F93" s="24">
        <v>32300</v>
      </c>
    </row>
    <row r="94" spans="1:10" s="25" customFormat="1" ht="23" x14ac:dyDescent="0.35">
      <c r="A94" s="109" t="s">
        <v>34</v>
      </c>
      <c r="B94" s="126" t="s">
        <v>35</v>
      </c>
      <c r="C94" s="114" t="s">
        <v>262</v>
      </c>
      <c r="D94" s="115" t="s">
        <v>252</v>
      </c>
      <c r="E94" s="42" t="s">
        <v>376</v>
      </c>
      <c r="F94" s="23">
        <v>53400</v>
      </c>
    </row>
    <row r="95" spans="1:10" s="1" customFormat="1" x14ac:dyDescent="0.35">
      <c r="A95" s="109"/>
      <c r="B95" s="126"/>
      <c r="C95" s="114"/>
      <c r="D95" s="115"/>
      <c r="E95" s="43" t="s">
        <v>234</v>
      </c>
      <c r="F95" s="24">
        <v>26700</v>
      </c>
    </row>
    <row r="96" spans="1:10" s="1" customFormat="1" x14ac:dyDescent="0.35">
      <c r="A96" s="109"/>
      <c r="B96" s="126"/>
      <c r="C96" s="114"/>
      <c r="D96" s="115"/>
      <c r="E96" s="43" t="s">
        <v>235</v>
      </c>
      <c r="F96" s="24">
        <v>26700</v>
      </c>
    </row>
    <row r="97" spans="1:6" s="25" customFormat="1" ht="23" x14ac:dyDescent="0.35">
      <c r="A97" s="109" t="s">
        <v>53</v>
      </c>
      <c r="B97" s="126" t="s">
        <v>54</v>
      </c>
      <c r="C97" s="114" t="s">
        <v>262</v>
      </c>
      <c r="D97" s="115" t="s">
        <v>252</v>
      </c>
      <c r="E97" s="42" t="s">
        <v>376</v>
      </c>
      <c r="F97" s="23">
        <v>64600</v>
      </c>
    </row>
    <row r="98" spans="1:6" s="1" customFormat="1" x14ac:dyDescent="0.35">
      <c r="A98" s="109"/>
      <c r="B98" s="126"/>
      <c r="C98" s="114"/>
      <c r="D98" s="115"/>
      <c r="E98" s="43" t="s">
        <v>234</v>
      </c>
      <c r="F98" s="24">
        <v>32300</v>
      </c>
    </row>
    <row r="99" spans="1:6" s="1" customFormat="1" x14ac:dyDescent="0.35">
      <c r="A99" s="109"/>
      <c r="B99" s="126"/>
      <c r="C99" s="114"/>
      <c r="D99" s="115"/>
      <c r="E99" s="43" t="s">
        <v>235</v>
      </c>
      <c r="F99" s="24">
        <v>32300</v>
      </c>
    </row>
    <row r="100" spans="1:6" s="25" customFormat="1" ht="23" x14ac:dyDescent="0.35">
      <c r="A100" s="109" t="s">
        <v>65</v>
      </c>
      <c r="B100" s="126" t="s">
        <v>299</v>
      </c>
      <c r="C100" s="114" t="s">
        <v>262</v>
      </c>
      <c r="D100" s="115" t="s">
        <v>252</v>
      </c>
      <c r="E100" s="42" t="s">
        <v>376</v>
      </c>
      <c r="F100" s="23">
        <v>53400</v>
      </c>
    </row>
    <row r="101" spans="1:6" s="1" customFormat="1" x14ac:dyDescent="0.35">
      <c r="A101" s="109"/>
      <c r="B101" s="126"/>
      <c r="C101" s="114"/>
      <c r="D101" s="115"/>
      <c r="E101" s="43" t="s">
        <v>234</v>
      </c>
      <c r="F101" s="24">
        <v>26700</v>
      </c>
    </row>
    <row r="102" spans="1:6" s="1" customFormat="1" x14ac:dyDescent="0.35">
      <c r="A102" s="109"/>
      <c r="B102" s="126"/>
      <c r="C102" s="114"/>
      <c r="D102" s="115"/>
      <c r="E102" s="43" t="s">
        <v>235</v>
      </c>
      <c r="F102" s="24">
        <v>26700</v>
      </c>
    </row>
    <row r="103" spans="1:6" s="25" customFormat="1" ht="23" x14ac:dyDescent="0.35">
      <c r="A103" s="109" t="s">
        <v>83</v>
      </c>
      <c r="B103" s="126" t="s">
        <v>256</v>
      </c>
      <c r="C103" s="114" t="s">
        <v>262</v>
      </c>
      <c r="D103" s="115" t="s">
        <v>252</v>
      </c>
      <c r="E103" s="42" t="s">
        <v>376</v>
      </c>
      <c r="F103" s="23">
        <v>53400</v>
      </c>
    </row>
    <row r="104" spans="1:6" s="1" customFormat="1" x14ac:dyDescent="0.35">
      <c r="A104" s="109"/>
      <c r="B104" s="126"/>
      <c r="C104" s="114"/>
      <c r="D104" s="115"/>
      <c r="E104" s="43" t="s">
        <v>234</v>
      </c>
      <c r="F104" s="24">
        <v>26700</v>
      </c>
    </row>
    <row r="105" spans="1:6" s="1" customFormat="1" x14ac:dyDescent="0.35">
      <c r="A105" s="109"/>
      <c r="B105" s="126"/>
      <c r="C105" s="114"/>
      <c r="D105" s="115"/>
      <c r="E105" s="43" t="s">
        <v>235</v>
      </c>
      <c r="F105" s="24">
        <v>26700</v>
      </c>
    </row>
    <row r="106" spans="1:6" s="25" customFormat="1" ht="23" x14ac:dyDescent="0.35">
      <c r="A106" s="109" t="s">
        <v>87</v>
      </c>
      <c r="B106" s="126" t="s">
        <v>88</v>
      </c>
      <c r="C106" s="114" t="s">
        <v>262</v>
      </c>
      <c r="D106" s="115" t="s">
        <v>252</v>
      </c>
      <c r="E106" s="42" t="s">
        <v>376</v>
      </c>
      <c r="F106" s="23">
        <v>64600</v>
      </c>
    </row>
    <row r="107" spans="1:6" s="1" customFormat="1" x14ac:dyDescent="0.35">
      <c r="A107" s="109"/>
      <c r="B107" s="126"/>
      <c r="C107" s="114"/>
      <c r="D107" s="115"/>
      <c r="E107" s="43" t="s">
        <v>234</v>
      </c>
      <c r="F107" s="24">
        <v>32300</v>
      </c>
    </row>
    <row r="108" spans="1:6" s="1" customFormat="1" x14ac:dyDescent="0.35">
      <c r="A108" s="109"/>
      <c r="B108" s="126"/>
      <c r="C108" s="114"/>
      <c r="D108" s="115"/>
      <c r="E108" s="43" t="s">
        <v>235</v>
      </c>
      <c r="F108" s="24">
        <v>32300</v>
      </c>
    </row>
    <row r="109" spans="1:6" s="25" customFormat="1" ht="23" x14ac:dyDescent="0.35">
      <c r="A109" s="109" t="s">
        <v>99</v>
      </c>
      <c r="B109" s="126" t="s">
        <v>100</v>
      </c>
      <c r="C109" s="114" t="s">
        <v>262</v>
      </c>
      <c r="D109" s="115" t="s">
        <v>252</v>
      </c>
      <c r="E109" s="42" t="s">
        <v>376</v>
      </c>
      <c r="F109" s="23">
        <v>53400</v>
      </c>
    </row>
    <row r="110" spans="1:6" s="1" customFormat="1" x14ac:dyDescent="0.35">
      <c r="A110" s="109"/>
      <c r="B110" s="126"/>
      <c r="C110" s="114"/>
      <c r="D110" s="115"/>
      <c r="E110" s="43" t="s">
        <v>234</v>
      </c>
      <c r="F110" s="24">
        <v>26700</v>
      </c>
    </row>
    <row r="111" spans="1:6" s="1" customFormat="1" x14ac:dyDescent="0.35">
      <c r="A111" s="109"/>
      <c r="B111" s="126"/>
      <c r="C111" s="114"/>
      <c r="D111" s="115"/>
      <c r="E111" s="43" t="s">
        <v>235</v>
      </c>
      <c r="F111" s="24">
        <v>26700</v>
      </c>
    </row>
    <row r="112" spans="1:6" s="25" customFormat="1" ht="23" x14ac:dyDescent="0.35">
      <c r="A112" s="109" t="s">
        <v>107</v>
      </c>
      <c r="B112" s="126" t="s">
        <v>108</v>
      </c>
      <c r="C112" s="114" t="s">
        <v>262</v>
      </c>
      <c r="D112" s="115" t="s">
        <v>252</v>
      </c>
      <c r="E112" s="42" t="s">
        <v>376</v>
      </c>
      <c r="F112" s="23">
        <v>53400</v>
      </c>
    </row>
    <row r="113" spans="1:6" s="1" customFormat="1" x14ac:dyDescent="0.35">
      <c r="A113" s="109"/>
      <c r="B113" s="126"/>
      <c r="C113" s="114"/>
      <c r="D113" s="115"/>
      <c r="E113" s="43" t="s">
        <v>234</v>
      </c>
      <c r="F113" s="24">
        <v>26700</v>
      </c>
    </row>
    <row r="114" spans="1:6" s="1" customFormat="1" x14ac:dyDescent="0.35">
      <c r="A114" s="109"/>
      <c r="B114" s="126"/>
      <c r="C114" s="114"/>
      <c r="D114" s="115"/>
      <c r="E114" s="43" t="s">
        <v>235</v>
      </c>
      <c r="F114" s="24">
        <v>26700</v>
      </c>
    </row>
    <row r="115" spans="1:6" s="25" customFormat="1" ht="23" x14ac:dyDescent="0.35">
      <c r="A115" s="109" t="s">
        <v>129</v>
      </c>
      <c r="B115" s="126" t="s">
        <v>130</v>
      </c>
      <c r="C115" s="114" t="s">
        <v>262</v>
      </c>
      <c r="D115" s="115" t="s">
        <v>252</v>
      </c>
      <c r="E115" s="42" t="s">
        <v>376</v>
      </c>
      <c r="F115" s="23">
        <v>64600</v>
      </c>
    </row>
    <row r="116" spans="1:6" s="1" customFormat="1" x14ac:dyDescent="0.35">
      <c r="A116" s="109"/>
      <c r="B116" s="126"/>
      <c r="C116" s="114"/>
      <c r="D116" s="115"/>
      <c r="E116" s="43" t="s">
        <v>234</v>
      </c>
      <c r="F116" s="24">
        <v>32300</v>
      </c>
    </row>
    <row r="117" spans="1:6" s="1" customFormat="1" x14ac:dyDescent="0.35">
      <c r="A117" s="109"/>
      <c r="B117" s="126"/>
      <c r="C117" s="114"/>
      <c r="D117" s="115"/>
      <c r="E117" s="43" t="s">
        <v>235</v>
      </c>
      <c r="F117" s="24">
        <v>32300</v>
      </c>
    </row>
    <row r="118" spans="1:6" s="25" customFormat="1" ht="23" x14ac:dyDescent="0.35">
      <c r="A118" s="109" t="s">
        <v>390</v>
      </c>
      <c r="B118" s="126" t="s">
        <v>132</v>
      </c>
      <c r="C118" s="114" t="s">
        <v>262</v>
      </c>
      <c r="D118" s="115" t="s">
        <v>258</v>
      </c>
      <c r="E118" s="42" t="s">
        <v>376</v>
      </c>
      <c r="F118" s="23">
        <v>64600</v>
      </c>
    </row>
    <row r="119" spans="1:6" s="1" customFormat="1" x14ac:dyDescent="0.35">
      <c r="A119" s="109"/>
      <c r="B119" s="126"/>
      <c r="C119" s="114"/>
      <c r="D119" s="115"/>
      <c r="E119" s="43" t="s">
        <v>234</v>
      </c>
      <c r="F119" s="24">
        <v>32300</v>
      </c>
    </row>
    <row r="120" spans="1:6" s="1" customFormat="1" x14ac:dyDescent="0.35">
      <c r="A120" s="109"/>
      <c r="B120" s="126"/>
      <c r="C120" s="114"/>
      <c r="D120" s="115"/>
      <c r="E120" s="43" t="s">
        <v>235</v>
      </c>
      <c r="F120" s="24">
        <v>32300</v>
      </c>
    </row>
    <row r="121" spans="1:6" s="25" customFormat="1" ht="23" x14ac:dyDescent="0.35">
      <c r="A121" s="109" t="s">
        <v>133</v>
      </c>
      <c r="B121" s="126" t="s">
        <v>300</v>
      </c>
      <c r="C121" s="114" t="s">
        <v>262</v>
      </c>
      <c r="D121" s="115" t="s">
        <v>252</v>
      </c>
      <c r="E121" s="42" t="s">
        <v>376</v>
      </c>
      <c r="F121" s="23">
        <v>53400</v>
      </c>
    </row>
    <row r="122" spans="1:6" s="1" customFormat="1" x14ac:dyDescent="0.35">
      <c r="A122" s="109"/>
      <c r="B122" s="126"/>
      <c r="C122" s="114"/>
      <c r="D122" s="115"/>
      <c r="E122" s="43" t="s">
        <v>234</v>
      </c>
      <c r="F122" s="24">
        <v>26700</v>
      </c>
    </row>
    <row r="123" spans="1:6" s="1" customFormat="1" x14ac:dyDescent="0.35">
      <c r="A123" s="109"/>
      <c r="B123" s="126"/>
      <c r="C123" s="114"/>
      <c r="D123" s="115"/>
      <c r="E123" s="43" t="s">
        <v>235</v>
      </c>
      <c r="F123" s="24">
        <v>26700</v>
      </c>
    </row>
    <row r="124" spans="1:6" s="25" customFormat="1" ht="23" x14ac:dyDescent="0.35">
      <c r="A124" s="109" t="s">
        <v>145</v>
      </c>
      <c r="B124" s="126" t="s">
        <v>146</v>
      </c>
      <c r="C124" s="114" t="s">
        <v>262</v>
      </c>
      <c r="D124" s="115" t="s">
        <v>252</v>
      </c>
      <c r="E124" s="42" t="s">
        <v>376</v>
      </c>
      <c r="F124" s="23">
        <v>53400</v>
      </c>
    </row>
    <row r="125" spans="1:6" s="1" customFormat="1" x14ac:dyDescent="0.35">
      <c r="A125" s="109"/>
      <c r="B125" s="126"/>
      <c r="C125" s="114"/>
      <c r="D125" s="115"/>
      <c r="E125" s="43" t="s">
        <v>234</v>
      </c>
      <c r="F125" s="24">
        <v>26700</v>
      </c>
    </row>
    <row r="126" spans="1:6" s="1" customFormat="1" x14ac:dyDescent="0.35">
      <c r="A126" s="109"/>
      <c r="B126" s="126"/>
      <c r="C126" s="114"/>
      <c r="D126" s="115"/>
      <c r="E126" s="43" t="s">
        <v>235</v>
      </c>
      <c r="F126" s="24">
        <v>26700</v>
      </c>
    </row>
    <row r="127" spans="1:6" s="25" customFormat="1" ht="23" x14ac:dyDescent="0.35">
      <c r="A127" s="109" t="s">
        <v>147</v>
      </c>
      <c r="B127" s="126" t="s">
        <v>148</v>
      </c>
      <c r="C127" s="114" t="s">
        <v>262</v>
      </c>
      <c r="D127" s="115" t="s">
        <v>252</v>
      </c>
      <c r="E127" s="42" t="s">
        <v>376</v>
      </c>
      <c r="F127" s="23">
        <v>53400</v>
      </c>
    </row>
    <row r="128" spans="1:6" s="1" customFormat="1" x14ac:dyDescent="0.35">
      <c r="A128" s="109"/>
      <c r="B128" s="126"/>
      <c r="C128" s="114"/>
      <c r="D128" s="115"/>
      <c r="E128" s="43" t="s">
        <v>234</v>
      </c>
      <c r="F128" s="24">
        <v>26700</v>
      </c>
    </row>
    <row r="129" spans="1:10" s="1" customFormat="1" x14ac:dyDescent="0.35">
      <c r="A129" s="109"/>
      <c r="B129" s="126"/>
      <c r="C129" s="114"/>
      <c r="D129" s="115"/>
      <c r="E129" s="43" t="s">
        <v>235</v>
      </c>
      <c r="F129" s="24">
        <v>26700</v>
      </c>
    </row>
    <row r="130" spans="1:10" s="25" customFormat="1" ht="23" x14ac:dyDescent="0.35">
      <c r="A130" s="109" t="s">
        <v>369</v>
      </c>
      <c r="B130" s="126" t="s">
        <v>169</v>
      </c>
      <c r="C130" s="114" t="s">
        <v>262</v>
      </c>
      <c r="D130" s="115" t="s">
        <v>252</v>
      </c>
      <c r="E130" s="42" t="s">
        <v>376</v>
      </c>
      <c r="F130" s="23">
        <v>53400</v>
      </c>
    </row>
    <row r="131" spans="1:10" s="1" customFormat="1" x14ac:dyDescent="0.35">
      <c r="A131" s="109"/>
      <c r="B131" s="126"/>
      <c r="C131" s="114"/>
      <c r="D131" s="115"/>
      <c r="E131" s="43" t="s">
        <v>234</v>
      </c>
      <c r="F131" s="24">
        <v>26700</v>
      </c>
    </row>
    <row r="132" spans="1:10" s="1" customFormat="1" x14ac:dyDescent="0.35">
      <c r="A132" s="109"/>
      <c r="B132" s="126"/>
      <c r="C132" s="114"/>
      <c r="D132" s="115"/>
      <c r="E132" s="43" t="s">
        <v>235</v>
      </c>
      <c r="F132" s="24">
        <v>26700</v>
      </c>
    </row>
    <row r="133" spans="1:10" s="25" customFormat="1" ht="23" x14ac:dyDescent="0.35">
      <c r="A133" s="109" t="s">
        <v>171</v>
      </c>
      <c r="B133" s="126" t="s">
        <v>172</v>
      </c>
      <c r="C133" s="114" t="s">
        <v>262</v>
      </c>
      <c r="D133" s="115" t="s">
        <v>252</v>
      </c>
      <c r="E133" s="42" t="s">
        <v>376</v>
      </c>
      <c r="F133" s="23">
        <v>64600</v>
      </c>
    </row>
    <row r="134" spans="1:10" s="1" customFormat="1" x14ac:dyDescent="0.35">
      <c r="A134" s="109"/>
      <c r="B134" s="126"/>
      <c r="C134" s="114"/>
      <c r="D134" s="115"/>
      <c r="E134" s="43" t="s">
        <v>234</v>
      </c>
      <c r="F134" s="24">
        <v>32300</v>
      </c>
    </row>
    <row r="135" spans="1:10" s="1" customFormat="1" x14ac:dyDescent="0.35">
      <c r="A135" s="109"/>
      <c r="B135" s="126"/>
      <c r="C135" s="114"/>
      <c r="D135" s="115"/>
      <c r="E135" s="43" t="s">
        <v>235</v>
      </c>
      <c r="F135" s="24">
        <v>32300</v>
      </c>
    </row>
    <row r="136" spans="1:10" s="25" customFormat="1" ht="23" x14ac:dyDescent="0.35">
      <c r="A136" s="109" t="s">
        <v>175</v>
      </c>
      <c r="B136" s="126" t="s">
        <v>176</v>
      </c>
      <c r="C136" s="114" t="s">
        <v>262</v>
      </c>
      <c r="D136" s="115" t="s">
        <v>258</v>
      </c>
      <c r="E136" s="42" t="s">
        <v>376</v>
      </c>
      <c r="F136" s="23">
        <v>64600</v>
      </c>
    </row>
    <row r="137" spans="1:10" s="1" customFormat="1" x14ac:dyDescent="0.35">
      <c r="A137" s="109"/>
      <c r="B137" s="126"/>
      <c r="C137" s="114"/>
      <c r="D137" s="115"/>
      <c r="E137" s="43" t="s">
        <v>234</v>
      </c>
      <c r="F137" s="24">
        <v>32300</v>
      </c>
    </row>
    <row r="138" spans="1:10" s="1" customFormat="1" x14ac:dyDescent="0.35">
      <c r="A138" s="109"/>
      <c r="B138" s="126"/>
      <c r="C138" s="114"/>
      <c r="D138" s="115"/>
      <c r="E138" s="43" t="s">
        <v>235</v>
      </c>
      <c r="F138" s="24">
        <v>32300</v>
      </c>
    </row>
    <row r="139" spans="1:10" s="25" customFormat="1" ht="23" x14ac:dyDescent="0.35">
      <c r="A139" s="109" t="s">
        <v>177</v>
      </c>
      <c r="B139" s="126" t="s">
        <v>178</v>
      </c>
      <c r="C139" s="114" t="s">
        <v>262</v>
      </c>
      <c r="D139" s="115" t="s">
        <v>258</v>
      </c>
      <c r="E139" s="42" t="s">
        <v>376</v>
      </c>
      <c r="F139" s="23">
        <v>64600</v>
      </c>
    </row>
    <row r="140" spans="1:10" s="1" customFormat="1" x14ac:dyDescent="0.35">
      <c r="A140" s="109"/>
      <c r="B140" s="126"/>
      <c r="C140" s="114"/>
      <c r="D140" s="115"/>
      <c r="E140" s="43" t="s">
        <v>234</v>
      </c>
      <c r="F140" s="24">
        <v>32300</v>
      </c>
    </row>
    <row r="141" spans="1:10" s="1" customFormat="1" x14ac:dyDescent="0.35">
      <c r="A141" s="109"/>
      <c r="B141" s="126"/>
      <c r="C141" s="114"/>
      <c r="D141" s="115"/>
      <c r="E141" s="43" t="s">
        <v>235</v>
      </c>
      <c r="F141" s="24">
        <v>32300</v>
      </c>
    </row>
    <row r="142" spans="1:10" s="47" customFormat="1" ht="39" customHeight="1" x14ac:dyDescent="0.35">
      <c r="A142" s="96" t="s">
        <v>392</v>
      </c>
      <c r="B142" s="96"/>
      <c r="C142" s="96"/>
      <c r="D142" s="96"/>
      <c r="E142" s="96"/>
      <c r="F142" s="96"/>
      <c r="J142" s="11"/>
    </row>
    <row r="143" spans="1:10" s="1" customFormat="1" ht="23" x14ac:dyDescent="0.35">
      <c r="A143" s="109" t="s">
        <v>239</v>
      </c>
      <c r="B143" s="126" t="s">
        <v>266</v>
      </c>
      <c r="C143" s="114" t="s">
        <v>238</v>
      </c>
      <c r="D143" s="115" t="s">
        <v>393</v>
      </c>
      <c r="E143" s="42" t="s">
        <v>376</v>
      </c>
      <c r="F143" s="23">
        <v>63600</v>
      </c>
    </row>
    <row r="144" spans="1:10" s="1" customFormat="1" x14ac:dyDescent="0.35">
      <c r="A144" s="109"/>
      <c r="B144" s="126"/>
      <c r="C144" s="114"/>
      <c r="D144" s="115"/>
      <c r="E144" s="43" t="s">
        <v>234</v>
      </c>
      <c r="F144" s="24">
        <v>31800</v>
      </c>
    </row>
    <row r="145" spans="1:6" s="1" customFormat="1" x14ac:dyDescent="0.35">
      <c r="A145" s="109"/>
      <c r="B145" s="126"/>
      <c r="C145" s="114"/>
      <c r="D145" s="115"/>
      <c r="E145" s="43" t="s">
        <v>235</v>
      </c>
      <c r="F145" s="24">
        <v>31800</v>
      </c>
    </row>
    <row r="146" spans="1:6" s="1" customFormat="1" ht="23" x14ac:dyDescent="0.35">
      <c r="A146" s="109"/>
      <c r="B146" s="126"/>
      <c r="C146" s="114"/>
      <c r="D146" s="115" t="s">
        <v>267</v>
      </c>
      <c r="E146" s="42" t="s">
        <v>376</v>
      </c>
      <c r="F146" s="23">
        <v>63600</v>
      </c>
    </row>
    <row r="147" spans="1:6" s="1" customFormat="1" x14ac:dyDescent="0.35">
      <c r="A147" s="109"/>
      <c r="B147" s="126"/>
      <c r="C147" s="114"/>
      <c r="D147" s="115"/>
      <c r="E147" s="43" t="s">
        <v>234</v>
      </c>
      <c r="F147" s="24">
        <v>31800</v>
      </c>
    </row>
    <row r="148" spans="1:6" s="1" customFormat="1" x14ac:dyDescent="0.35">
      <c r="A148" s="109"/>
      <c r="B148" s="126"/>
      <c r="C148" s="114"/>
      <c r="D148" s="115"/>
      <c r="E148" s="43" t="s">
        <v>235</v>
      </c>
      <c r="F148" s="24">
        <v>31800</v>
      </c>
    </row>
    <row r="149" spans="1:6" s="1" customFormat="1" ht="23" x14ac:dyDescent="0.35">
      <c r="A149" s="109"/>
      <c r="B149" s="126"/>
      <c r="C149" s="114"/>
      <c r="D149" s="115" t="s">
        <v>265</v>
      </c>
      <c r="E149" s="42" t="s">
        <v>376</v>
      </c>
      <c r="F149" s="23">
        <v>63600</v>
      </c>
    </row>
    <row r="150" spans="1:6" s="1" customFormat="1" x14ac:dyDescent="0.35">
      <c r="A150" s="109"/>
      <c r="B150" s="126"/>
      <c r="C150" s="114"/>
      <c r="D150" s="115"/>
      <c r="E150" s="43" t="s">
        <v>234</v>
      </c>
      <c r="F150" s="24">
        <v>31800</v>
      </c>
    </row>
    <row r="151" spans="1:6" s="1" customFormat="1" x14ac:dyDescent="0.35">
      <c r="A151" s="109"/>
      <c r="B151" s="126"/>
      <c r="C151" s="114"/>
      <c r="D151" s="115"/>
      <c r="E151" s="43" t="s">
        <v>235</v>
      </c>
      <c r="F151" s="24">
        <v>31800</v>
      </c>
    </row>
    <row r="152" spans="1:6" s="1" customFormat="1" ht="23" x14ac:dyDescent="0.35">
      <c r="A152" s="109" t="s">
        <v>394</v>
      </c>
      <c r="B152" s="126" t="s">
        <v>395</v>
      </c>
      <c r="C152" s="114" t="s">
        <v>238</v>
      </c>
      <c r="D152" s="115" t="s">
        <v>265</v>
      </c>
      <c r="E152" s="42" t="s">
        <v>376</v>
      </c>
      <c r="F152" s="23">
        <v>78400</v>
      </c>
    </row>
    <row r="153" spans="1:6" s="1" customFormat="1" x14ac:dyDescent="0.35">
      <c r="A153" s="109"/>
      <c r="B153" s="126"/>
      <c r="C153" s="114"/>
      <c r="D153" s="115"/>
      <c r="E153" s="43" t="s">
        <v>234</v>
      </c>
      <c r="F153" s="24">
        <v>39200</v>
      </c>
    </row>
    <row r="154" spans="1:6" s="1" customFormat="1" x14ac:dyDescent="0.35">
      <c r="A154" s="109"/>
      <c r="B154" s="126"/>
      <c r="C154" s="114"/>
      <c r="D154" s="115"/>
      <c r="E154" s="43" t="s">
        <v>235</v>
      </c>
      <c r="F154" s="24">
        <v>39200</v>
      </c>
    </row>
    <row r="155" spans="1:6" s="1" customFormat="1" ht="23" x14ac:dyDescent="0.35">
      <c r="A155" s="109" t="s">
        <v>344</v>
      </c>
      <c r="B155" s="126" t="s">
        <v>396</v>
      </c>
      <c r="C155" s="114" t="s">
        <v>238</v>
      </c>
      <c r="D155" s="115" t="s">
        <v>265</v>
      </c>
      <c r="E155" s="42" t="s">
        <v>376</v>
      </c>
      <c r="F155" s="23">
        <v>78400</v>
      </c>
    </row>
    <row r="156" spans="1:6" s="1" customFormat="1" x14ac:dyDescent="0.35">
      <c r="A156" s="109"/>
      <c r="B156" s="126"/>
      <c r="C156" s="114"/>
      <c r="D156" s="115"/>
      <c r="E156" s="43" t="s">
        <v>234</v>
      </c>
      <c r="F156" s="24">
        <v>39200</v>
      </c>
    </row>
    <row r="157" spans="1:6" s="1" customFormat="1" x14ac:dyDescent="0.35">
      <c r="A157" s="109"/>
      <c r="B157" s="126"/>
      <c r="C157" s="114"/>
      <c r="D157" s="115"/>
      <c r="E157" s="43" t="s">
        <v>235</v>
      </c>
      <c r="F157" s="24">
        <v>39200</v>
      </c>
    </row>
    <row r="158" spans="1:6" s="1" customFormat="1" ht="23" x14ac:dyDescent="0.35">
      <c r="A158" s="109" t="s">
        <v>147</v>
      </c>
      <c r="B158" s="126" t="s">
        <v>287</v>
      </c>
      <c r="C158" s="114" t="s">
        <v>238</v>
      </c>
      <c r="D158" s="115" t="s">
        <v>397</v>
      </c>
      <c r="E158" s="42" t="s">
        <v>376</v>
      </c>
      <c r="F158" s="23">
        <v>78400</v>
      </c>
    </row>
    <row r="159" spans="1:6" s="1" customFormat="1" x14ac:dyDescent="0.35">
      <c r="A159" s="109"/>
      <c r="B159" s="126"/>
      <c r="C159" s="114"/>
      <c r="D159" s="115"/>
      <c r="E159" s="43" t="s">
        <v>234</v>
      </c>
      <c r="F159" s="24">
        <v>39200</v>
      </c>
    </row>
    <row r="160" spans="1:6" s="1" customFormat="1" x14ac:dyDescent="0.35">
      <c r="A160" s="109"/>
      <c r="B160" s="126"/>
      <c r="C160" s="114"/>
      <c r="D160" s="115"/>
      <c r="E160" s="43" t="s">
        <v>235</v>
      </c>
      <c r="F160" s="24">
        <v>39200</v>
      </c>
    </row>
    <row r="161" spans="1:5" s="1" customFormat="1" x14ac:dyDescent="0.35">
      <c r="A161" s="16"/>
      <c r="B161" s="5"/>
      <c r="C161" s="5"/>
      <c r="D161" s="12"/>
      <c r="E161" s="12"/>
    </row>
    <row r="162" spans="1:5" s="1" customFormat="1" x14ac:dyDescent="0.35">
      <c r="A162" s="48"/>
      <c r="B162" s="5"/>
      <c r="C162" s="5"/>
      <c r="D162" s="49"/>
      <c r="E162" s="49"/>
    </row>
    <row r="163" spans="1:5" s="1" customFormat="1" x14ac:dyDescent="0.35">
      <c r="A163" s="48"/>
      <c r="B163" s="5"/>
      <c r="C163" s="5"/>
      <c r="D163" s="49"/>
      <c r="E163" s="49"/>
    </row>
    <row r="164" spans="1:5" s="1" customFormat="1" x14ac:dyDescent="0.35">
      <c r="A164" s="48"/>
      <c r="B164" s="5"/>
      <c r="C164" s="5"/>
      <c r="D164" s="49"/>
      <c r="E164" s="49"/>
    </row>
    <row r="165" spans="1:5" s="1" customFormat="1" x14ac:dyDescent="0.35">
      <c r="A165" s="48"/>
      <c r="B165" s="5"/>
      <c r="C165" s="5"/>
      <c r="D165" s="49"/>
      <c r="E165" s="49"/>
    </row>
    <row r="166" spans="1:5" s="1" customFormat="1" x14ac:dyDescent="0.35">
      <c r="A166" s="16"/>
      <c r="B166" s="5"/>
      <c r="C166" s="5"/>
    </row>
  </sheetData>
  <mergeCells count="191">
    <mergeCell ref="A158:A160"/>
    <mergeCell ref="B158:B160"/>
    <mergeCell ref="C158:C160"/>
    <mergeCell ref="D158:D160"/>
    <mergeCell ref="D149:D151"/>
    <mergeCell ref="A152:A154"/>
    <mergeCell ref="B152:B154"/>
    <mergeCell ref="C152:C154"/>
    <mergeCell ref="D152:D154"/>
    <mergeCell ref="A155:A157"/>
    <mergeCell ref="B155:B157"/>
    <mergeCell ref="C155:C157"/>
    <mergeCell ref="D155:D157"/>
    <mergeCell ref="A139:A141"/>
    <mergeCell ref="B139:B141"/>
    <mergeCell ref="C139:C141"/>
    <mergeCell ref="D139:D141"/>
    <mergeCell ref="A142:F142"/>
    <mergeCell ref="A143:A151"/>
    <mergeCell ref="B143:B151"/>
    <mergeCell ref="C143:C151"/>
    <mergeCell ref="D143:D145"/>
    <mergeCell ref="D146:D148"/>
    <mergeCell ref="A133:A135"/>
    <mergeCell ref="B133:B135"/>
    <mergeCell ref="C133:C135"/>
    <mergeCell ref="D133:D135"/>
    <mergeCell ref="A136:A138"/>
    <mergeCell ref="B136:B138"/>
    <mergeCell ref="C136:C138"/>
    <mergeCell ref="D136:D138"/>
    <mergeCell ref="A127:A129"/>
    <mergeCell ref="B127:B129"/>
    <mergeCell ref="C127:C129"/>
    <mergeCell ref="D127:D129"/>
    <mergeCell ref="A130:A132"/>
    <mergeCell ref="B130:B132"/>
    <mergeCell ref="C130:C132"/>
    <mergeCell ref="D130:D132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5:A117"/>
    <mergeCell ref="B115:B117"/>
    <mergeCell ref="C115:C117"/>
    <mergeCell ref="D115:D117"/>
    <mergeCell ref="A118:A120"/>
    <mergeCell ref="B118:B120"/>
    <mergeCell ref="C118:C120"/>
    <mergeCell ref="D118:D120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A97:A99"/>
    <mergeCell ref="B97:B99"/>
    <mergeCell ref="C97:C99"/>
    <mergeCell ref="D97:D99"/>
    <mergeCell ref="A100:A102"/>
    <mergeCell ref="B100:B102"/>
    <mergeCell ref="C100:C102"/>
    <mergeCell ref="D100:D102"/>
    <mergeCell ref="A90:F90"/>
    <mergeCell ref="A91:A93"/>
    <mergeCell ref="B91:B93"/>
    <mergeCell ref="C91:C93"/>
    <mergeCell ref="D91:D93"/>
    <mergeCell ref="A94:A96"/>
    <mergeCell ref="B94:B96"/>
    <mergeCell ref="C94:C96"/>
    <mergeCell ref="D94:D96"/>
    <mergeCell ref="A84:A86"/>
    <mergeCell ref="B84:B86"/>
    <mergeCell ref="C84:C86"/>
    <mergeCell ref="D84:D86"/>
    <mergeCell ref="A87:A89"/>
    <mergeCell ref="B87:B89"/>
    <mergeCell ref="C87:C89"/>
    <mergeCell ref="D87:D89"/>
    <mergeCell ref="A78:A80"/>
    <mergeCell ref="B78:B80"/>
    <mergeCell ref="C78:C80"/>
    <mergeCell ref="D78:D80"/>
    <mergeCell ref="A81:A83"/>
    <mergeCell ref="B81:B83"/>
    <mergeCell ref="C81:C83"/>
    <mergeCell ref="D81:D83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29:A31"/>
    <mergeCell ref="B29:B31"/>
    <mergeCell ref="C29:C31"/>
    <mergeCell ref="D29:D31"/>
    <mergeCell ref="A32:F32"/>
    <mergeCell ref="A33:A35"/>
    <mergeCell ref="B33:B35"/>
    <mergeCell ref="C33:C35"/>
    <mergeCell ref="D33:D35"/>
    <mergeCell ref="A26:A28"/>
    <mergeCell ref="B26:B28"/>
    <mergeCell ref="C26:C28"/>
    <mergeCell ref="D26:D28"/>
    <mergeCell ref="A13:F13"/>
    <mergeCell ref="A14:A22"/>
    <mergeCell ref="B14:B22"/>
    <mergeCell ref="C14:C16"/>
    <mergeCell ref="D14:D16"/>
    <mergeCell ref="C17:C22"/>
    <mergeCell ref="D17:D19"/>
    <mergeCell ref="D20:D22"/>
    <mergeCell ref="A5:F5"/>
    <mergeCell ref="A6:F6"/>
    <mergeCell ref="A7:F7"/>
    <mergeCell ref="A8:F8"/>
    <mergeCell ref="A9:F9"/>
    <mergeCell ref="A11:F11"/>
    <mergeCell ref="A23:A25"/>
    <mergeCell ref="B23:B25"/>
    <mergeCell ref="C23:C25"/>
    <mergeCell ref="D23:D25"/>
  </mergeCells>
  <pageMargins left="0.39370078740157483" right="0.23622047244094491" top="0.86614173228346458" bottom="0.39370078740157483" header="0.27559055118110237" footer="0.31496062992125984"/>
  <pageSetup paperSize="9" orientation="portrait" r:id="rId1"/>
  <headerFooter>
    <oddFooter>&amp;R&amp;P</oddFooter>
  </headerFooter>
  <rowBreaks count="4" manualBreakCount="4">
    <brk id="35" max="16383" man="1"/>
    <brk id="71" max="16383" man="1"/>
    <brk id="105" max="16383" man="1"/>
    <brk id="1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zoomScaleNormal="100" zoomScaleSheetLayoutView="90" workbookViewId="0">
      <selection activeCell="A11" sqref="A11:XFD11"/>
    </sheetView>
  </sheetViews>
  <sheetFormatPr defaultColWidth="9.1796875" defaultRowHeight="18" x14ac:dyDescent="0.35"/>
  <cols>
    <col min="1" max="1" width="44.1796875" style="17" customWidth="1"/>
    <col min="2" max="2" width="7.1796875" style="5" customWidth="1"/>
    <col min="3" max="3" width="9.1796875" style="12" customWidth="1"/>
    <col min="4" max="4" width="7.54296875" style="5" customWidth="1"/>
    <col min="5" max="5" width="12.26953125" style="12" customWidth="1"/>
    <col min="6" max="6" width="13.26953125" style="12" customWidth="1"/>
    <col min="7" max="11" width="9.1796875" style="12"/>
    <col min="12" max="12" width="9.1796875" style="2"/>
    <col min="13" max="16384" width="9.1796875" style="12"/>
  </cols>
  <sheetData>
    <row r="1" spans="1:12" s="1" customFormat="1" x14ac:dyDescent="0.35">
      <c r="A1" s="16"/>
      <c r="B1" s="5"/>
      <c r="C1" s="5"/>
      <c r="D1" s="5"/>
      <c r="F1" s="28" t="s">
        <v>307</v>
      </c>
      <c r="L1" s="2"/>
    </row>
    <row r="2" spans="1:12" s="1" customFormat="1" x14ac:dyDescent="0.35">
      <c r="A2" s="16"/>
      <c r="B2" s="5"/>
      <c r="C2" s="5"/>
      <c r="D2" s="5"/>
      <c r="F2" s="30" t="s">
        <v>413</v>
      </c>
      <c r="L2" s="2"/>
    </row>
    <row r="3" spans="1:12" s="1" customFormat="1" x14ac:dyDescent="0.35">
      <c r="A3" s="16"/>
      <c r="B3" s="5"/>
      <c r="C3" s="5"/>
      <c r="D3" s="5"/>
      <c r="F3" s="31" t="s">
        <v>382</v>
      </c>
      <c r="L3" s="2"/>
    </row>
    <row r="4" spans="1:12" s="1" customFormat="1" x14ac:dyDescent="0.35">
      <c r="A4" s="16"/>
      <c r="B4" s="5"/>
      <c r="C4" s="5"/>
      <c r="D4" s="5"/>
      <c r="E4" s="12"/>
      <c r="F4" s="11"/>
      <c r="L4" s="2"/>
    </row>
    <row r="5" spans="1:12" s="1" customFormat="1" x14ac:dyDescent="0.35">
      <c r="A5" s="91" t="s">
        <v>0</v>
      </c>
      <c r="B5" s="91"/>
      <c r="C5" s="91"/>
      <c r="D5" s="91"/>
      <c r="E5" s="91"/>
      <c r="F5" s="91"/>
      <c r="L5" s="2"/>
    </row>
    <row r="6" spans="1:12" s="1" customFormat="1" x14ac:dyDescent="0.35">
      <c r="A6" s="91" t="s">
        <v>309</v>
      </c>
      <c r="B6" s="91"/>
      <c r="C6" s="91"/>
      <c r="D6" s="91"/>
      <c r="E6" s="91"/>
      <c r="F6" s="91"/>
      <c r="L6" s="2"/>
    </row>
    <row r="7" spans="1:12" s="1" customFormat="1" x14ac:dyDescent="0.35">
      <c r="A7" s="91" t="s">
        <v>312</v>
      </c>
      <c r="B7" s="91"/>
      <c r="C7" s="91"/>
      <c r="D7" s="91"/>
      <c r="E7" s="91"/>
      <c r="F7" s="91"/>
      <c r="L7" s="2"/>
    </row>
    <row r="8" spans="1:12" s="1" customFormat="1" x14ac:dyDescent="0.35">
      <c r="A8" s="92" t="s">
        <v>1</v>
      </c>
      <c r="B8" s="92"/>
      <c r="C8" s="92"/>
      <c r="D8" s="92"/>
      <c r="E8" s="92"/>
      <c r="F8" s="92"/>
      <c r="L8" s="2"/>
    </row>
    <row r="9" spans="1:12" s="1" customFormat="1" x14ac:dyDescent="0.35">
      <c r="A9" s="93" t="s">
        <v>383</v>
      </c>
      <c r="B9" s="93"/>
      <c r="C9" s="93"/>
      <c r="D9" s="93"/>
      <c r="E9" s="93"/>
      <c r="F9" s="93"/>
      <c r="L9" s="2"/>
    </row>
    <row r="10" spans="1:12" s="1" customFormat="1" x14ac:dyDescent="0.35">
      <c r="A10" s="97" t="s">
        <v>3</v>
      </c>
      <c r="B10" s="97"/>
      <c r="C10" s="97"/>
      <c r="D10" s="97"/>
      <c r="E10" s="97"/>
      <c r="F10" s="97"/>
      <c r="L10" s="2"/>
    </row>
    <row r="11" spans="1:12" s="129" customFormat="1" ht="18" customHeight="1" x14ac:dyDescent="0.35">
      <c r="A11" s="128" t="s">
        <v>433</v>
      </c>
      <c r="B11" s="128"/>
      <c r="C11" s="128"/>
      <c r="D11" s="128"/>
      <c r="E11" s="128"/>
      <c r="F11" s="128"/>
      <c r="G11" s="130"/>
      <c r="H11" s="130"/>
      <c r="I11" s="130"/>
    </row>
    <row r="12" spans="1:12" s="5" customFormat="1" x14ac:dyDescent="0.35">
      <c r="A12" s="3"/>
      <c r="B12" s="3"/>
      <c r="C12" s="3"/>
      <c r="D12" s="3"/>
      <c r="E12" s="3"/>
      <c r="F12" s="3"/>
      <c r="L12" s="2"/>
    </row>
    <row r="13" spans="1:12" s="6" customFormat="1" ht="91" customHeight="1" x14ac:dyDescent="0.35">
      <c r="A13" s="102" t="s">
        <v>411</v>
      </c>
      <c r="B13" s="102"/>
      <c r="C13" s="102"/>
      <c r="D13" s="102"/>
      <c r="E13" s="102"/>
      <c r="F13" s="102"/>
      <c r="L13" s="7"/>
    </row>
    <row r="14" spans="1:12" s="8" customFormat="1" ht="61" customHeight="1" x14ac:dyDescent="0.35">
      <c r="A14" s="95" t="s">
        <v>4</v>
      </c>
      <c r="B14" s="95" t="s">
        <v>5</v>
      </c>
      <c r="C14" s="95" t="s">
        <v>6</v>
      </c>
      <c r="D14" s="95" t="s">
        <v>377</v>
      </c>
      <c r="E14" s="95" t="s">
        <v>405</v>
      </c>
      <c r="F14" s="95"/>
      <c r="L14" s="19"/>
    </row>
    <row r="15" spans="1:12" s="8" customFormat="1" ht="26" x14ac:dyDescent="0.35">
      <c r="A15" s="95"/>
      <c r="B15" s="95"/>
      <c r="C15" s="95"/>
      <c r="D15" s="95"/>
      <c r="E15" s="69" t="s">
        <v>406</v>
      </c>
      <c r="F15" s="69" t="s">
        <v>407</v>
      </c>
      <c r="L15" s="19"/>
    </row>
    <row r="16" spans="1:12" s="8" customFormat="1" ht="17.5" x14ac:dyDescent="0.35">
      <c r="A16" s="10">
        <v>1</v>
      </c>
      <c r="B16" s="69">
        <v>2</v>
      </c>
      <c r="C16" s="10">
        <v>3</v>
      </c>
      <c r="D16" s="69">
        <v>4</v>
      </c>
      <c r="E16" s="10">
        <v>5</v>
      </c>
      <c r="F16" s="69">
        <v>6</v>
      </c>
      <c r="L16" s="19"/>
    </row>
    <row r="17" spans="1:12" s="11" customFormat="1" ht="17.5" x14ac:dyDescent="0.35">
      <c r="A17" s="96" t="s">
        <v>11</v>
      </c>
      <c r="B17" s="96"/>
      <c r="C17" s="96"/>
      <c r="D17" s="96"/>
      <c r="E17" s="96"/>
      <c r="F17" s="96"/>
      <c r="L17" s="50"/>
    </row>
    <row r="18" spans="1:12" ht="23" x14ac:dyDescent="0.35">
      <c r="A18" s="73" t="s">
        <v>12</v>
      </c>
      <c r="B18" s="76" t="s">
        <v>13</v>
      </c>
      <c r="C18" s="79" t="s">
        <v>14</v>
      </c>
      <c r="D18" s="42" t="s">
        <v>376</v>
      </c>
      <c r="E18" s="33">
        <f>ROUNDDOWN('очная - бакалавр, спец.'!E18*1.2,-2)</f>
        <v>170200</v>
      </c>
      <c r="F18" s="34">
        <f>ROUNDDOWN('очная - бакалавр, спец.'!F18*1.2,-2)</f>
        <v>154800</v>
      </c>
    </row>
    <row r="19" spans="1:12" x14ac:dyDescent="0.35">
      <c r="A19" s="74"/>
      <c r="B19" s="77"/>
      <c r="C19" s="80"/>
      <c r="D19" s="43" t="s">
        <v>234</v>
      </c>
      <c r="E19" s="33">
        <f>E18/2</f>
        <v>85100</v>
      </c>
      <c r="F19" s="33">
        <f t="shared" ref="F19" si="0">F18/2</f>
        <v>77400</v>
      </c>
    </row>
    <row r="20" spans="1:12" x14ac:dyDescent="0.35">
      <c r="A20" s="75"/>
      <c r="B20" s="78"/>
      <c r="C20" s="81"/>
      <c r="D20" s="43" t="s">
        <v>235</v>
      </c>
      <c r="E20" s="33">
        <f>E18-E19</f>
        <v>85100</v>
      </c>
      <c r="F20" s="33">
        <f t="shared" ref="F20" si="1">F18-F19</f>
        <v>77400</v>
      </c>
    </row>
    <row r="21" spans="1:12" ht="23" x14ac:dyDescent="0.35">
      <c r="A21" s="73" t="s">
        <v>414</v>
      </c>
      <c r="B21" s="76" t="s">
        <v>415</v>
      </c>
      <c r="C21" s="79" t="s">
        <v>14</v>
      </c>
      <c r="D21" s="42" t="s">
        <v>376</v>
      </c>
      <c r="E21" s="33">
        <f>ROUNDDOWN('очная - бакалавр, спец.'!E21*1.2,-2)</f>
        <v>140000</v>
      </c>
      <c r="F21" s="34">
        <f>ROUNDDOWN('очная - бакалавр, спец.'!F21*1.2,-2)</f>
        <v>126000</v>
      </c>
      <c r="G21" s="57"/>
      <c r="H21" s="1"/>
      <c r="J21" s="2"/>
    </row>
    <row r="22" spans="1:12" x14ac:dyDescent="0.35">
      <c r="A22" s="74"/>
      <c r="B22" s="77"/>
      <c r="C22" s="80"/>
      <c r="D22" s="43" t="s">
        <v>234</v>
      </c>
      <c r="E22" s="33">
        <f>E21/2</f>
        <v>70000</v>
      </c>
      <c r="F22" s="33">
        <f t="shared" ref="F22" si="2">F21/2</f>
        <v>63000</v>
      </c>
      <c r="G22" s="57"/>
      <c r="H22" s="1"/>
      <c r="J22" s="2"/>
    </row>
    <row r="23" spans="1:12" x14ac:dyDescent="0.35">
      <c r="A23" s="75"/>
      <c r="B23" s="78"/>
      <c r="C23" s="81"/>
      <c r="D23" s="43" t="s">
        <v>235</v>
      </c>
      <c r="E23" s="33">
        <f>E21-E22</f>
        <v>70000</v>
      </c>
      <c r="F23" s="33">
        <f t="shared" ref="F23" si="3">F21-F22</f>
        <v>63000</v>
      </c>
      <c r="G23" s="57"/>
      <c r="H23" s="1"/>
      <c r="J23" s="2"/>
    </row>
    <row r="24" spans="1:12" ht="23" x14ac:dyDescent="0.35">
      <c r="A24" s="73" t="s">
        <v>15</v>
      </c>
      <c r="B24" s="76" t="s">
        <v>16</v>
      </c>
      <c r="C24" s="79" t="s">
        <v>17</v>
      </c>
      <c r="D24" s="42" t="s">
        <v>376</v>
      </c>
      <c r="E24" s="33">
        <f>ROUNDDOWN('очная - бакалавр, спец.'!E24*1.2,-2)</f>
        <v>179500</v>
      </c>
      <c r="F24" s="34">
        <f>ROUNDDOWN('очная - бакалавр, спец.'!F24*1.2,-2)</f>
        <v>163200</v>
      </c>
    </row>
    <row r="25" spans="1:12" x14ac:dyDescent="0.35">
      <c r="A25" s="74"/>
      <c r="B25" s="77"/>
      <c r="C25" s="80"/>
      <c r="D25" s="43" t="s">
        <v>234</v>
      </c>
      <c r="E25" s="33">
        <f t="shared" ref="E25:F25" si="4">E24/2</f>
        <v>89750</v>
      </c>
      <c r="F25" s="33">
        <f t="shared" si="4"/>
        <v>81600</v>
      </c>
    </row>
    <row r="26" spans="1:12" x14ac:dyDescent="0.35">
      <c r="A26" s="75"/>
      <c r="B26" s="78"/>
      <c r="C26" s="81"/>
      <c r="D26" s="43" t="s">
        <v>235</v>
      </c>
      <c r="E26" s="33">
        <f t="shared" ref="E26:F26" si="5">E24-E25</f>
        <v>89750</v>
      </c>
      <c r="F26" s="33">
        <f t="shared" si="5"/>
        <v>81600</v>
      </c>
    </row>
    <row r="27" spans="1:12" ht="23" x14ac:dyDescent="0.35">
      <c r="A27" s="73" t="s">
        <v>18</v>
      </c>
      <c r="B27" s="76" t="s">
        <v>19</v>
      </c>
      <c r="C27" s="79" t="s">
        <v>14</v>
      </c>
      <c r="D27" s="42" t="s">
        <v>376</v>
      </c>
      <c r="E27" s="33">
        <f>ROUNDDOWN('очная - бакалавр, спец.'!E27*1.2,-2)</f>
        <v>178400</v>
      </c>
      <c r="F27" s="34">
        <f>ROUNDDOWN('очная - бакалавр, спец.'!F27*1.2,-2)</f>
        <v>162200</v>
      </c>
    </row>
    <row r="28" spans="1:12" x14ac:dyDescent="0.35">
      <c r="A28" s="74"/>
      <c r="B28" s="77"/>
      <c r="C28" s="80"/>
      <c r="D28" s="43" t="s">
        <v>234</v>
      </c>
      <c r="E28" s="33">
        <f t="shared" ref="E28:F28" si="6">E27/2</f>
        <v>89200</v>
      </c>
      <c r="F28" s="33">
        <f t="shared" si="6"/>
        <v>81100</v>
      </c>
    </row>
    <row r="29" spans="1:12" x14ac:dyDescent="0.35">
      <c r="A29" s="75"/>
      <c r="B29" s="78"/>
      <c r="C29" s="81"/>
      <c r="D29" s="43" t="s">
        <v>235</v>
      </c>
      <c r="E29" s="33">
        <f t="shared" ref="E29:F29" si="7">E27-E28</f>
        <v>89200</v>
      </c>
      <c r="F29" s="33">
        <f t="shared" si="7"/>
        <v>81100</v>
      </c>
    </row>
    <row r="30" spans="1:12" ht="23" x14ac:dyDescent="0.35">
      <c r="A30" s="73" t="s">
        <v>20</v>
      </c>
      <c r="B30" s="76" t="s">
        <v>21</v>
      </c>
      <c r="C30" s="79" t="s">
        <v>14</v>
      </c>
      <c r="D30" s="42" t="s">
        <v>376</v>
      </c>
      <c r="E30" s="33">
        <f>ROUNDDOWN('очная - бакалавр, спец.'!E30*1.2,-2)</f>
        <v>156900</v>
      </c>
      <c r="F30" s="34">
        <f>ROUNDDOWN('очная - бакалавр, спец.'!F30*1.2,-2)</f>
        <v>109900</v>
      </c>
    </row>
    <row r="31" spans="1:12" x14ac:dyDescent="0.35">
      <c r="A31" s="74"/>
      <c r="B31" s="77"/>
      <c r="C31" s="80"/>
      <c r="D31" s="43" t="s">
        <v>234</v>
      </c>
      <c r="E31" s="33">
        <f t="shared" ref="E31:F31" si="8">E30/2</f>
        <v>78450</v>
      </c>
      <c r="F31" s="33">
        <f t="shared" si="8"/>
        <v>54950</v>
      </c>
    </row>
    <row r="32" spans="1:12" x14ac:dyDescent="0.35">
      <c r="A32" s="75"/>
      <c r="B32" s="78"/>
      <c r="C32" s="81"/>
      <c r="D32" s="43" t="s">
        <v>235</v>
      </c>
      <c r="E32" s="33">
        <f t="shared" ref="E32:F32" si="9">E30-E31</f>
        <v>78450</v>
      </c>
      <c r="F32" s="33">
        <f t="shared" si="9"/>
        <v>54950</v>
      </c>
    </row>
    <row r="33" spans="1:6" ht="23" x14ac:dyDescent="0.35">
      <c r="A33" s="73" t="s">
        <v>22</v>
      </c>
      <c r="B33" s="76" t="s">
        <v>23</v>
      </c>
      <c r="C33" s="79" t="s">
        <v>14</v>
      </c>
      <c r="D33" s="42" t="s">
        <v>376</v>
      </c>
      <c r="E33" s="33">
        <f>ROUNDDOWN('очная - бакалавр, спец.'!E33*1.2,-2)</f>
        <v>170200</v>
      </c>
      <c r="F33" s="34">
        <f>ROUNDDOWN('очная - бакалавр, спец.'!F33*1.2,-2)</f>
        <v>154800</v>
      </c>
    </row>
    <row r="34" spans="1:6" x14ac:dyDescent="0.35">
      <c r="A34" s="74"/>
      <c r="B34" s="77"/>
      <c r="C34" s="80"/>
      <c r="D34" s="43" t="s">
        <v>234</v>
      </c>
      <c r="E34" s="33">
        <f t="shared" ref="E34:F34" si="10">E33/2</f>
        <v>85100</v>
      </c>
      <c r="F34" s="33">
        <f t="shared" si="10"/>
        <v>77400</v>
      </c>
    </row>
    <row r="35" spans="1:6" x14ac:dyDescent="0.35">
      <c r="A35" s="75"/>
      <c r="B35" s="78"/>
      <c r="C35" s="81"/>
      <c r="D35" s="43" t="s">
        <v>235</v>
      </c>
      <c r="E35" s="33">
        <f t="shared" ref="E35:F35" si="11">E33-E34</f>
        <v>85100</v>
      </c>
      <c r="F35" s="33">
        <f t="shared" si="11"/>
        <v>77400</v>
      </c>
    </row>
    <row r="36" spans="1:6" ht="23" x14ac:dyDescent="0.35">
      <c r="A36" s="73" t="s">
        <v>24</v>
      </c>
      <c r="B36" s="76" t="s">
        <v>25</v>
      </c>
      <c r="C36" s="79" t="s">
        <v>14</v>
      </c>
      <c r="D36" s="42" t="s">
        <v>376</v>
      </c>
      <c r="E36" s="33">
        <f>ROUNDDOWN('очная - бакалавр, спец.'!E36*1.2,-2)</f>
        <v>170200</v>
      </c>
      <c r="F36" s="34">
        <f>ROUNDDOWN('очная - бакалавр, спец.'!F36*1.2,-2)</f>
        <v>154800</v>
      </c>
    </row>
    <row r="37" spans="1:6" x14ac:dyDescent="0.35">
      <c r="A37" s="74"/>
      <c r="B37" s="77"/>
      <c r="C37" s="80"/>
      <c r="D37" s="43" t="s">
        <v>234</v>
      </c>
      <c r="E37" s="33">
        <f t="shared" ref="E37:F37" si="12">E36/2</f>
        <v>85100</v>
      </c>
      <c r="F37" s="33">
        <f t="shared" si="12"/>
        <v>77400</v>
      </c>
    </row>
    <row r="38" spans="1:6" x14ac:dyDescent="0.35">
      <c r="A38" s="75"/>
      <c r="B38" s="78"/>
      <c r="C38" s="81"/>
      <c r="D38" s="43" t="s">
        <v>235</v>
      </c>
      <c r="E38" s="33">
        <f t="shared" ref="E38:F38" si="13">E36-E37</f>
        <v>85100</v>
      </c>
      <c r="F38" s="33">
        <f t="shared" si="13"/>
        <v>77400</v>
      </c>
    </row>
    <row r="39" spans="1:6" ht="23" x14ac:dyDescent="0.35">
      <c r="A39" s="73" t="s">
        <v>26</v>
      </c>
      <c r="B39" s="76" t="s">
        <v>27</v>
      </c>
      <c r="C39" s="79" t="s">
        <v>14</v>
      </c>
      <c r="D39" s="42" t="s">
        <v>376</v>
      </c>
      <c r="E39" s="33">
        <f>ROUNDDOWN('очная - бакалавр, спец.'!E39*1.2,-2)</f>
        <v>154300</v>
      </c>
      <c r="F39" s="34">
        <f>ROUNDDOWN('очная - бакалавр, спец.'!F39*1.2,-2)</f>
        <v>147000</v>
      </c>
    </row>
    <row r="40" spans="1:6" x14ac:dyDescent="0.35">
      <c r="A40" s="74"/>
      <c r="B40" s="77"/>
      <c r="C40" s="80"/>
      <c r="D40" s="43" t="s">
        <v>234</v>
      </c>
      <c r="E40" s="33">
        <f t="shared" ref="E40:F40" si="14">E39/2</f>
        <v>77150</v>
      </c>
      <c r="F40" s="33">
        <f t="shared" si="14"/>
        <v>73500</v>
      </c>
    </row>
    <row r="41" spans="1:6" x14ac:dyDescent="0.35">
      <c r="A41" s="75"/>
      <c r="B41" s="78"/>
      <c r="C41" s="81"/>
      <c r="D41" s="43" t="s">
        <v>235</v>
      </c>
      <c r="E41" s="33">
        <f t="shared" ref="E41:F41" si="15">E39-E40</f>
        <v>77150</v>
      </c>
      <c r="F41" s="33">
        <f t="shared" si="15"/>
        <v>73500</v>
      </c>
    </row>
    <row r="42" spans="1:6" ht="23" x14ac:dyDescent="0.35">
      <c r="A42" s="73" t="s">
        <v>28</v>
      </c>
      <c r="B42" s="76" t="s">
        <v>29</v>
      </c>
      <c r="C42" s="79" t="s">
        <v>14</v>
      </c>
      <c r="D42" s="42" t="s">
        <v>376</v>
      </c>
      <c r="E42" s="33">
        <f>ROUNDDOWN('очная - бакалавр, спец.'!E42*1.2,-2)</f>
        <v>156900</v>
      </c>
      <c r="F42" s="34">
        <f>ROUNDDOWN('очная - бакалавр, спец.'!F42*1.2,-2)</f>
        <v>120000</v>
      </c>
    </row>
    <row r="43" spans="1:6" x14ac:dyDescent="0.35">
      <c r="A43" s="74"/>
      <c r="B43" s="77"/>
      <c r="C43" s="80"/>
      <c r="D43" s="43" t="s">
        <v>234</v>
      </c>
      <c r="E43" s="33">
        <f t="shared" ref="E43:F43" si="16">E42/2</f>
        <v>78450</v>
      </c>
      <c r="F43" s="33">
        <f t="shared" si="16"/>
        <v>60000</v>
      </c>
    </row>
    <row r="44" spans="1:6" x14ac:dyDescent="0.35">
      <c r="A44" s="75"/>
      <c r="B44" s="78"/>
      <c r="C44" s="81"/>
      <c r="D44" s="43" t="s">
        <v>235</v>
      </c>
      <c r="E44" s="33">
        <f t="shared" ref="E44:F44" si="17">E42-E43</f>
        <v>78450</v>
      </c>
      <c r="F44" s="33">
        <f t="shared" si="17"/>
        <v>60000</v>
      </c>
    </row>
    <row r="45" spans="1:6" ht="23" x14ac:dyDescent="0.35">
      <c r="A45" s="73" t="s">
        <v>30</v>
      </c>
      <c r="B45" s="76" t="s">
        <v>31</v>
      </c>
      <c r="C45" s="79" t="s">
        <v>14</v>
      </c>
      <c r="D45" s="42" t="s">
        <v>376</v>
      </c>
      <c r="E45" s="33">
        <f>ROUNDDOWN('очная - бакалавр, спец.'!E45*1.2,-2)</f>
        <v>156900</v>
      </c>
      <c r="F45" s="34">
        <f>ROUNDDOWN('очная - бакалавр, спец.'!F45*1.2,-2)</f>
        <v>120000</v>
      </c>
    </row>
    <row r="46" spans="1:6" x14ac:dyDescent="0.35">
      <c r="A46" s="74"/>
      <c r="B46" s="77"/>
      <c r="C46" s="80"/>
      <c r="D46" s="43" t="s">
        <v>234</v>
      </c>
      <c r="E46" s="33">
        <f t="shared" ref="E46:F46" si="18">E45/2</f>
        <v>78450</v>
      </c>
      <c r="F46" s="33">
        <f t="shared" si="18"/>
        <v>60000</v>
      </c>
    </row>
    <row r="47" spans="1:6" x14ac:dyDescent="0.35">
      <c r="A47" s="75"/>
      <c r="B47" s="78"/>
      <c r="C47" s="81"/>
      <c r="D47" s="43" t="s">
        <v>235</v>
      </c>
      <c r="E47" s="33">
        <f t="shared" ref="E47:F47" si="19">E45-E46</f>
        <v>78450</v>
      </c>
      <c r="F47" s="33">
        <f t="shared" si="19"/>
        <v>60000</v>
      </c>
    </row>
    <row r="48" spans="1:6" ht="23" x14ac:dyDescent="0.35">
      <c r="A48" s="73" t="s">
        <v>32</v>
      </c>
      <c r="B48" s="76" t="s">
        <v>33</v>
      </c>
      <c r="C48" s="79" t="s">
        <v>14</v>
      </c>
      <c r="D48" s="42" t="s">
        <v>376</v>
      </c>
      <c r="E48" s="33">
        <f>ROUNDDOWN('очная - бакалавр, спец.'!E48*1.2,-2)</f>
        <v>140000</v>
      </c>
      <c r="F48" s="34">
        <f>ROUNDDOWN('очная - бакалавр, спец.'!F48*1.2,-2)</f>
        <v>120000</v>
      </c>
    </row>
    <row r="49" spans="1:6" x14ac:dyDescent="0.35">
      <c r="A49" s="74"/>
      <c r="B49" s="77"/>
      <c r="C49" s="80"/>
      <c r="D49" s="43" t="s">
        <v>234</v>
      </c>
      <c r="E49" s="33">
        <f t="shared" ref="E49:F49" si="20">E48/2</f>
        <v>70000</v>
      </c>
      <c r="F49" s="33">
        <f t="shared" si="20"/>
        <v>60000</v>
      </c>
    </row>
    <row r="50" spans="1:6" x14ac:dyDescent="0.35">
      <c r="A50" s="75"/>
      <c r="B50" s="78"/>
      <c r="C50" s="81"/>
      <c r="D50" s="43" t="s">
        <v>235</v>
      </c>
      <c r="E50" s="33">
        <f t="shared" ref="E50:F50" si="21">E48-E49</f>
        <v>70000</v>
      </c>
      <c r="F50" s="33">
        <f t="shared" si="21"/>
        <v>60000</v>
      </c>
    </row>
    <row r="51" spans="1:6" ht="23" x14ac:dyDescent="0.35">
      <c r="A51" s="73" t="s">
        <v>34</v>
      </c>
      <c r="B51" s="76" t="s">
        <v>35</v>
      </c>
      <c r="C51" s="79" t="s">
        <v>14</v>
      </c>
      <c r="D51" s="42" t="s">
        <v>376</v>
      </c>
      <c r="E51" s="33">
        <f>ROUNDDOWN('очная - бакалавр, спец.'!E51*1.2,-2)</f>
        <v>159200</v>
      </c>
      <c r="F51" s="34">
        <f>ROUNDDOWN('очная - бакалавр, спец.'!F51*1.2,-2)</f>
        <v>144800</v>
      </c>
    </row>
    <row r="52" spans="1:6" x14ac:dyDescent="0.35">
      <c r="A52" s="74"/>
      <c r="B52" s="77"/>
      <c r="C52" s="80"/>
      <c r="D52" s="43" t="s">
        <v>234</v>
      </c>
      <c r="E52" s="33">
        <f t="shared" ref="E52:F52" si="22">E51/2</f>
        <v>79600</v>
      </c>
      <c r="F52" s="33">
        <f t="shared" si="22"/>
        <v>72400</v>
      </c>
    </row>
    <row r="53" spans="1:6" x14ac:dyDescent="0.35">
      <c r="A53" s="75"/>
      <c r="B53" s="78"/>
      <c r="C53" s="81"/>
      <c r="D53" s="43" t="s">
        <v>235</v>
      </c>
      <c r="E53" s="33">
        <f t="shared" ref="E53:F53" si="23">E51-E52</f>
        <v>79600</v>
      </c>
      <c r="F53" s="33">
        <f t="shared" si="23"/>
        <v>72400</v>
      </c>
    </row>
    <row r="54" spans="1:6" ht="23" x14ac:dyDescent="0.35">
      <c r="A54" s="73" t="s">
        <v>36</v>
      </c>
      <c r="B54" s="76" t="s">
        <v>37</v>
      </c>
      <c r="C54" s="79" t="s">
        <v>14</v>
      </c>
      <c r="D54" s="42" t="s">
        <v>376</v>
      </c>
      <c r="E54" s="33">
        <f>ROUNDDOWN('очная - бакалавр, спец.'!E54*1.2,-2)</f>
        <v>230100</v>
      </c>
      <c r="F54" s="34">
        <f>ROUNDDOWN('очная - бакалавр, спец.'!F54*1.2,-2)</f>
        <v>165600</v>
      </c>
    </row>
    <row r="55" spans="1:6" x14ac:dyDescent="0.35">
      <c r="A55" s="74"/>
      <c r="B55" s="77"/>
      <c r="C55" s="80"/>
      <c r="D55" s="43" t="s">
        <v>234</v>
      </c>
      <c r="E55" s="33">
        <f t="shared" ref="E55:F55" si="24">E54/2</f>
        <v>115050</v>
      </c>
      <c r="F55" s="33">
        <f t="shared" si="24"/>
        <v>82800</v>
      </c>
    </row>
    <row r="56" spans="1:6" x14ac:dyDescent="0.35">
      <c r="A56" s="75"/>
      <c r="B56" s="78"/>
      <c r="C56" s="81"/>
      <c r="D56" s="43" t="s">
        <v>235</v>
      </c>
      <c r="E56" s="33">
        <f t="shared" ref="E56:F56" si="25">E54-E55</f>
        <v>115050</v>
      </c>
      <c r="F56" s="33">
        <f t="shared" si="25"/>
        <v>82800</v>
      </c>
    </row>
    <row r="57" spans="1:6" ht="23" x14ac:dyDescent="0.35">
      <c r="A57" s="73" t="s">
        <v>38</v>
      </c>
      <c r="B57" s="76" t="s">
        <v>39</v>
      </c>
      <c r="C57" s="79" t="s">
        <v>14</v>
      </c>
      <c r="D57" s="42" t="s">
        <v>376</v>
      </c>
      <c r="E57" s="33">
        <f>ROUNDDOWN('очная - бакалавр, спец.'!E57*1.2,-2)</f>
        <v>140000</v>
      </c>
      <c r="F57" s="34">
        <f>ROUNDDOWN('очная - бакалавр, спец.'!F57*1.2,-2)</f>
        <v>126000</v>
      </c>
    </row>
    <row r="58" spans="1:6" x14ac:dyDescent="0.35">
      <c r="A58" s="74"/>
      <c r="B58" s="77"/>
      <c r="C58" s="80"/>
      <c r="D58" s="43" t="s">
        <v>234</v>
      </c>
      <c r="E58" s="33">
        <f t="shared" ref="E58:F58" si="26">E57/2</f>
        <v>70000</v>
      </c>
      <c r="F58" s="33">
        <f t="shared" si="26"/>
        <v>63000</v>
      </c>
    </row>
    <row r="59" spans="1:6" x14ac:dyDescent="0.35">
      <c r="A59" s="75"/>
      <c r="B59" s="78"/>
      <c r="C59" s="81"/>
      <c r="D59" s="43" t="s">
        <v>235</v>
      </c>
      <c r="E59" s="33">
        <f t="shared" ref="E59:F59" si="27">E57-E58</f>
        <v>70000</v>
      </c>
      <c r="F59" s="33">
        <f t="shared" si="27"/>
        <v>63000</v>
      </c>
    </row>
    <row r="60" spans="1:6" ht="23" x14ac:dyDescent="0.35">
      <c r="A60" s="73" t="s">
        <v>40</v>
      </c>
      <c r="B60" s="76" t="s">
        <v>41</v>
      </c>
      <c r="C60" s="79" t="s">
        <v>14</v>
      </c>
      <c r="D60" s="42" t="s">
        <v>376</v>
      </c>
      <c r="E60" s="33">
        <f>ROUNDDOWN('очная - бакалавр, спец.'!E60*1.2,-2)</f>
        <v>156900</v>
      </c>
      <c r="F60" s="34">
        <f>ROUNDDOWN('очная - бакалавр, спец.'!F60*1.2,-2)</f>
        <v>135600</v>
      </c>
    </row>
    <row r="61" spans="1:6" x14ac:dyDescent="0.35">
      <c r="A61" s="74"/>
      <c r="B61" s="77"/>
      <c r="C61" s="80"/>
      <c r="D61" s="43" t="s">
        <v>234</v>
      </c>
      <c r="E61" s="33">
        <f t="shared" ref="E61:F61" si="28">E60/2</f>
        <v>78450</v>
      </c>
      <c r="F61" s="33">
        <f t="shared" si="28"/>
        <v>67800</v>
      </c>
    </row>
    <row r="62" spans="1:6" x14ac:dyDescent="0.35">
      <c r="A62" s="75"/>
      <c r="B62" s="78"/>
      <c r="C62" s="81"/>
      <c r="D62" s="43" t="s">
        <v>235</v>
      </c>
      <c r="E62" s="33">
        <f t="shared" ref="E62:F62" si="29">E60-E61</f>
        <v>78450</v>
      </c>
      <c r="F62" s="33">
        <f t="shared" si="29"/>
        <v>67800</v>
      </c>
    </row>
    <row r="63" spans="1:6" ht="23" x14ac:dyDescent="0.35">
      <c r="A63" s="73" t="s">
        <v>42</v>
      </c>
      <c r="B63" s="76" t="s">
        <v>43</v>
      </c>
      <c r="C63" s="79" t="s">
        <v>14</v>
      </c>
      <c r="D63" s="42" t="s">
        <v>376</v>
      </c>
      <c r="E63" s="33">
        <f>ROUNDDOWN('очная - бакалавр, спец.'!E63*1.2,-2)</f>
        <v>148000</v>
      </c>
      <c r="F63" s="34">
        <f>ROUNDDOWN('очная - бакалавр, спец.'!F63*1.2,-2)</f>
        <v>141100</v>
      </c>
    </row>
    <row r="64" spans="1:6" x14ac:dyDescent="0.35">
      <c r="A64" s="74"/>
      <c r="B64" s="77"/>
      <c r="C64" s="80"/>
      <c r="D64" s="43" t="s">
        <v>234</v>
      </c>
      <c r="E64" s="33">
        <f t="shared" ref="E64:F64" si="30">E63/2</f>
        <v>74000</v>
      </c>
      <c r="F64" s="33">
        <f t="shared" si="30"/>
        <v>70550</v>
      </c>
    </row>
    <row r="65" spans="1:6" x14ac:dyDescent="0.35">
      <c r="A65" s="75"/>
      <c r="B65" s="78"/>
      <c r="C65" s="81"/>
      <c r="D65" s="43" t="s">
        <v>235</v>
      </c>
      <c r="E65" s="33">
        <f t="shared" ref="E65:F65" si="31">E63-E64</f>
        <v>74000</v>
      </c>
      <c r="F65" s="33">
        <f t="shared" si="31"/>
        <v>70550</v>
      </c>
    </row>
    <row r="66" spans="1:6" ht="23" x14ac:dyDescent="0.35">
      <c r="A66" s="73" t="s">
        <v>44</v>
      </c>
      <c r="B66" s="76" t="s">
        <v>45</v>
      </c>
      <c r="C66" s="79" t="s">
        <v>14</v>
      </c>
      <c r="D66" s="42" t="s">
        <v>376</v>
      </c>
      <c r="E66" s="33">
        <f>ROUNDDOWN('очная - бакалавр, спец.'!E66*1.2,-2)</f>
        <v>156900</v>
      </c>
      <c r="F66" s="34">
        <f>ROUNDDOWN('очная - бакалавр, спец.'!F66*1.2,-2)</f>
        <v>126000</v>
      </c>
    </row>
    <row r="67" spans="1:6" x14ac:dyDescent="0.35">
      <c r="A67" s="74"/>
      <c r="B67" s="77"/>
      <c r="C67" s="80"/>
      <c r="D67" s="43" t="s">
        <v>234</v>
      </c>
      <c r="E67" s="33">
        <f t="shared" ref="E67:F67" si="32">E66/2</f>
        <v>78450</v>
      </c>
      <c r="F67" s="33">
        <f t="shared" si="32"/>
        <v>63000</v>
      </c>
    </row>
    <row r="68" spans="1:6" x14ac:dyDescent="0.35">
      <c r="A68" s="75"/>
      <c r="B68" s="78"/>
      <c r="C68" s="81"/>
      <c r="D68" s="43" t="s">
        <v>235</v>
      </c>
      <c r="E68" s="33">
        <f t="shared" ref="E68:F68" si="33">E66-E67</f>
        <v>78450</v>
      </c>
      <c r="F68" s="33">
        <f t="shared" si="33"/>
        <v>63000</v>
      </c>
    </row>
    <row r="69" spans="1:6" ht="23" x14ac:dyDescent="0.35">
      <c r="A69" s="73" t="s">
        <v>46</v>
      </c>
      <c r="B69" s="76" t="s">
        <v>47</v>
      </c>
      <c r="C69" s="79" t="s">
        <v>14</v>
      </c>
      <c r="D69" s="42" t="s">
        <v>376</v>
      </c>
      <c r="E69" s="33">
        <f>ROUNDDOWN('очная - бакалавр, спец.'!E69*1.2,-2)</f>
        <v>156900</v>
      </c>
      <c r="F69" s="34">
        <f>ROUNDDOWN('очная - бакалавр, спец.'!F69*1.2,-2)</f>
        <v>120000</v>
      </c>
    </row>
    <row r="70" spans="1:6" x14ac:dyDescent="0.35">
      <c r="A70" s="74"/>
      <c r="B70" s="77"/>
      <c r="C70" s="80"/>
      <c r="D70" s="43" t="s">
        <v>234</v>
      </c>
      <c r="E70" s="33">
        <f t="shared" ref="E70:F70" si="34">E69/2</f>
        <v>78450</v>
      </c>
      <c r="F70" s="33">
        <f t="shared" si="34"/>
        <v>60000</v>
      </c>
    </row>
    <row r="71" spans="1:6" x14ac:dyDescent="0.35">
      <c r="A71" s="75"/>
      <c r="B71" s="78"/>
      <c r="C71" s="81"/>
      <c r="D71" s="43" t="s">
        <v>235</v>
      </c>
      <c r="E71" s="33">
        <f t="shared" ref="E71:F71" si="35">E69-E70</f>
        <v>78450</v>
      </c>
      <c r="F71" s="33">
        <f t="shared" si="35"/>
        <v>60000</v>
      </c>
    </row>
    <row r="72" spans="1:6" ht="23" x14ac:dyDescent="0.35">
      <c r="A72" s="73" t="s">
        <v>48</v>
      </c>
      <c r="B72" s="76" t="s">
        <v>49</v>
      </c>
      <c r="C72" s="79" t="s">
        <v>14</v>
      </c>
      <c r="D72" s="42" t="s">
        <v>376</v>
      </c>
      <c r="E72" s="33">
        <f>ROUNDDOWN('очная - бакалавр, спец.'!E72*1.2,-2)</f>
        <v>140000</v>
      </c>
      <c r="F72" s="34">
        <f>ROUNDDOWN('очная - бакалавр, спец.'!F72*1.2,-2)</f>
        <v>118300</v>
      </c>
    </row>
    <row r="73" spans="1:6" x14ac:dyDescent="0.35">
      <c r="A73" s="74"/>
      <c r="B73" s="77"/>
      <c r="C73" s="80"/>
      <c r="D73" s="43" t="s">
        <v>234</v>
      </c>
      <c r="E73" s="33">
        <f t="shared" ref="E73:F73" si="36">E72/2</f>
        <v>70000</v>
      </c>
      <c r="F73" s="33">
        <f t="shared" si="36"/>
        <v>59150</v>
      </c>
    </row>
    <row r="74" spans="1:6" x14ac:dyDescent="0.35">
      <c r="A74" s="75"/>
      <c r="B74" s="78"/>
      <c r="C74" s="81"/>
      <c r="D74" s="43" t="s">
        <v>235</v>
      </c>
      <c r="E74" s="33">
        <f t="shared" ref="E74:F74" si="37">E72-E73</f>
        <v>70000</v>
      </c>
      <c r="F74" s="33">
        <f t="shared" si="37"/>
        <v>59150</v>
      </c>
    </row>
    <row r="75" spans="1:6" ht="23" x14ac:dyDescent="0.35">
      <c r="A75" s="73" t="s">
        <v>51</v>
      </c>
      <c r="B75" s="76" t="s">
        <v>52</v>
      </c>
      <c r="C75" s="79" t="s">
        <v>14</v>
      </c>
      <c r="D75" s="42" t="s">
        <v>376</v>
      </c>
      <c r="E75" s="33">
        <f>ROUNDDOWN('очная - бакалавр, спец.'!E75*1.2,-2)</f>
        <v>170200</v>
      </c>
      <c r="F75" s="34">
        <f>ROUNDDOWN('очная - бакалавр, спец.'!F75*1.2,-2)</f>
        <v>154800</v>
      </c>
    </row>
    <row r="76" spans="1:6" x14ac:dyDescent="0.35">
      <c r="A76" s="74"/>
      <c r="B76" s="77"/>
      <c r="C76" s="80"/>
      <c r="D76" s="43" t="s">
        <v>234</v>
      </c>
      <c r="E76" s="33">
        <f t="shared" ref="E76:F76" si="38">E75/2</f>
        <v>85100</v>
      </c>
      <c r="F76" s="33">
        <f t="shared" si="38"/>
        <v>77400</v>
      </c>
    </row>
    <row r="77" spans="1:6" x14ac:dyDescent="0.35">
      <c r="A77" s="75"/>
      <c r="B77" s="78"/>
      <c r="C77" s="81"/>
      <c r="D77" s="43" t="s">
        <v>235</v>
      </c>
      <c r="E77" s="33">
        <f t="shared" ref="E77:F77" si="39">E75-E76</f>
        <v>85100</v>
      </c>
      <c r="F77" s="33">
        <f t="shared" si="39"/>
        <v>77400</v>
      </c>
    </row>
    <row r="78" spans="1:6" ht="23" x14ac:dyDescent="0.35">
      <c r="A78" s="73" t="s">
        <v>53</v>
      </c>
      <c r="B78" s="76" t="s">
        <v>54</v>
      </c>
      <c r="C78" s="79" t="s">
        <v>14</v>
      </c>
      <c r="D78" s="42" t="s">
        <v>376</v>
      </c>
      <c r="E78" s="33">
        <f>ROUNDDOWN('очная - бакалавр, спец.'!E78*1.2,-2)</f>
        <v>170200</v>
      </c>
      <c r="F78" s="34">
        <f>ROUNDDOWN('очная - бакалавр, спец.'!F78*1.2,-2)</f>
        <v>154800</v>
      </c>
    </row>
    <row r="79" spans="1:6" x14ac:dyDescent="0.35">
      <c r="A79" s="74"/>
      <c r="B79" s="77"/>
      <c r="C79" s="80"/>
      <c r="D79" s="43" t="s">
        <v>234</v>
      </c>
      <c r="E79" s="33">
        <f t="shared" ref="E79:F79" si="40">E78/2</f>
        <v>85100</v>
      </c>
      <c r="F79" s="33">
        <f t="shared" si="40"/>
        <v>77400</v>
      </c>
    </row>
    <row r="80" spans="1:6" x14ac:dyDescent="0.35">
      <c r="A80" s="75"/>
      <c r="B80" s="78"/>
      <c r="C80" s="81"/>
      <c r="D80" s="43" t="s">
        <v>235</v>
      </c>
      <c r="E80" s="33">
        <f t="shared" ref="E80:F80" si="41">E78-E79</f>
        <v>85100</v>
      </c>
      <c r="F80" s="33">
        <f t="shared" si="41"/>
        <v>77400</v>
      </c>
    </row>
    <row r="81" spans="1:6" ht="23" x14ac:dyDescent="0.35">
      <c r="A81" s="73" t="s">
        <v>55</v>
      </c>
      <c r="B81" s="76" t="s">
        <v>56</v>
      </c>
      <c r="C81" s="79" t="s">
        <v>14</v>
      </c>
      <c r="D81" s="42" t="s">
        <v>376</v>
      </c>
      <c r="E81" s="33">
        <f>ROUNDDOWN('очная - бакалавр, спец.'!E81*1.2,-2)</f>
        <v>170200</v>
      </c>
      <c r="F81" s="34">
        <f>ROUNDDOWN('очная - бакалавр, спец.'!F81*1.2,-2)</f>
        <v>154800</v>
      </c>
    </row>
    <row r="82" spans="1:6" x14ac:dyDescent="0.35">
      <c r="A82" s="74"/>
      <c r="B82" s="77"/>
      <c r="C82" s="80"/>
      <c r="D82" s="43" t="s">
        <v>234</v>
      </c>
      <c r="E82" s="33">
        <f t="shared" ref="E82:F82" si="42">E81/2</f>
        <v>85100</v>
      </c>
      <c r="F82" s="33">
        <f t="shared" si="42"/>
        <v>77400</v>
      </c>
    </row>
    <row r="83" spans="1:6" x14ac:dyDescent="0.35">
      <c r="A83" s="75"/>
      <c r="B83" s="78"/>
      <c r="C83" s="81"/>
      <c r="D83" s="43" t="s">
        <v>235</v>
      </c>
      <c r="E83" s="33">
        <f t="shared" ref="E83:F83" si="43">E81-E82</f>
        <v>85100</v>
      </c>
      <c r="F83" s="33">
        <f t="shared" si="43"/>
        <v>77400</v>
      </c>
    </row>
    <row r="84" spans="1:6" ht="23" x14ac:dyDescent="0.35">
      <c r="A84" s="73" t="s">
        <v>57</v>
      </c>
      <c r="B84" s="76" t="s">
        <v>58</v>
      </c>
      <c r="C84" s="79" t="s">
        <v>14</v>
      </c>
      <c r="D84" s="42" t="s">
        <v>376</v>
      </c>
      <c r="E84" s="33">
        <f>ROUNDDOWN('очная - бакалавр, спец.'!E84*1.2,-2)</f>
        <v>170200</v>
      </c>
      <c r="F84" s="34">
        <f>ROUNDDOWN('очная - бакалавр, спец.'!F84*1.2,-2)</f>
        <v>154800</v>
      </c>
    </row>
    <row r="85" spans="1:6" x14ac:dyDescent="0.35">
      <c r="A85" s="74"/>
      <c r="B85" s="77"/>
      <c r="C85" s="80"/>
      <c r="D85" s="43" t="s">
        <v>234</v>
      </c>
      <c r="E85" s="33">
        <f t="shared" ref="E85:F85" si="44">E84/2</f>
        <v>85100</v>
      </c>
      <c r="F85" s="33">
        <f t="shared" si="44"/>
        <v>77400</v>
      </c>
    </row>
    <row r="86" spans="1:6" x14ac:dyDescent="0.35">
      <c r="A86" s="75"/>
      <c r="B86" s="78"/>
      <c r="C86" s="81"/>
      <c r="D86" s="43" t="s">
        <v>235</v>
      </c>
      <c r="E86" s="33">
        <f t="shared" ref="E86:F86" si="45">E84-E85</f>
        <v>85100</v>
      </c>
      <c r="F86" s="33">
        <f t="shared" si="45"/>
        <v>77400</v>
      </c>
    </row>
    <row r="87" spans="1:6" ht="23" x14ac:dyDescent="0.35">
      <c r="A87" s="73" t="s">
        <v>59</v>
      </c>
      <c r="B87" s="76" t="s">
        <v>60</v>
      </c>
      <c r="C87" s="79" t="s">
        <v>14</v>
      </c>
      <c r="D87" s="42" t="s">
        <v>376</v>
      </c>
      <c r="E87" s="33">
        <f>ROUNDDOWN('очная - бакалавр, спец.'!E87*1.2,-2)</f>
        <v>140000</v>
      </c>
      <c r="F87" s="34">
        <f>ROUNDDOWN('очная - бакалавр, спец.'!F87*1.2,-2)</f>
        <v>126000</v>
      </c>
    </row>
    <row r="88" spans="1:6" x14ac:dyDescent="0.35">
      <c r="A88" s="74"/>
      <c r="B88" s="77"/>
      <c r="C88" s="80"/>
      <c r="D88" s="43" t="s">
        <v>234</v>
      </c>
      <c r="E88" s="33">
        <f t="shared" ref="E88:F88" si="46">E87/2</f>
        <v>70000</v>
      </c>
      <c r="F88" s="33">
        <f t="shared" si="46"/>
        <v>63000</v>
      </c>
    </row>
    <row r="89" spans="1:6" x14ac:dyDescent="0.35">
      <c r="A89" s="75"/>
      <c r="B89" s="78"/>
      <c r="C89" s="81"/>
      <c r="D89" s="43" t="s">
        <v>235</v>
      </c>
      <c r="E89" s="33">
        <f t="shared" ref="E89:F89" si="47">E87-E88</f>
        <v>70000</v>
      </c>
      <c r="F89" s="33">
        <f t="shared" si="47"/>
        <v>63000</v>
      </c>
    </row>
    <row r="90" spans="1:6" ht="23" x14ac:dyDescent="0.35">
      <c r="A90" s="73" t="s">
        <v>61</v>
      </c>
      <c r="B90" s="76" t="s">
        <v>62</v>
      </c>
      <c r="C90" s="79" t="s">
        <v>14</v>
      </c>
      <c r="D90" s="42" t="s">
        <v>376</v>
      </c>
      <c r="E90" s="33">
        <f>ROUNDDOWN('очная - бакалавр, спец.'!E90*1.2,-2)</f>
        <v>230100</v>
      </c>
      <c r="F90" s="34">
        <f>ROUNDDOWN('очная - бакалавр, спец.'!F90*1.2,-2)</f>
        <v>161100</v>
      </c>
    </row>
    <row r="91" spans="1:6" x14ac:dyDescent="0.35">
      <c r="A91" s="74"/>
      <c r="B91" s="77"/>
      <c r="C91" s="80"/>
      <c r="D91" s="43" t="s">
        <v>234</v>
      </c>
      <c r="E91" s="33">
        <f t="shared" ref="E91:F91" si="48">E90/2</f>
        <v>115050</v>
      </c>
      <c r="F91" s="33">
        <f t="shared" si="48"/>
        <v>80550</v>
      </c>
    </row>
    <row r="92" spans="1:6" x14ac:dyDescent="0.35">
      <c r="A92" s="75"/>
      <c r="B92" s="78"/>
      <c r="C92" s="81"/>
      <c r="D92" s="43" t="s">
        <v>235</v>
      </c>
      <c r="E92" s="33">
        <f t="shared" ref="E92:F92" si="49">E90-E91</f>
        <v>115050</v>
      </c>
      <c r="F92" s="33">
        <f t="shared" si="49"/>
        <v>80550</v>
      </c>
    </row>
    <row r="93" spans="1:6" ht="23" x14ac:dyDescent="0.35">
      <c r="A93" s="73" t="s">
        <v>63</v>
      </c>
      <c r="B93" s="76" t="s">
        <v>64</v>
      </c>
      <c r="C93" s="79" t="s">
        <v>14</v>
      </c>
      <c r="D93" s="42" t="s">
        <v>376</v>
      </c>
      <c r="E93" s="33">
        <f>ROUNDDOWN('очная - бакалавр, спец.'!E93*1.2,-2)</f>
        <v>170200</v>
      </c>
      <c r="F93" s="34">
        <f>ROUNDDOWN('очная - бакалавр, спец.'!F93*1.2,-2)</f>
        <v>154800</v>
      </c>
    </row>
    <row r="94" spans="1:6" x14ac:dyDescent="0.35">
      <c r="A94" s="74"/>
      <c r="B94" s="77"/>
      <c r="C94" s="80"/>
      <c r="D94" s="43" t="s">
        <v>234</v>
      </c>
      <c r="E94" s="33">
        <f t="shared" ref="E94:F94" si="50">E93/2</f>
        <v>85100</v>
      </c>
      <c r="F94" s="33">
        <f t="shared" si="50"/>
        <v>77400</v>
      </c>
    </row>
    <row r="95" spans="1:6" x14ac:dyDescent="0.35">
      <c r="A95" s="75"/>
      <c r="B95" s="78"/>
      <c r="C95" s="81"/>
      <c r="D95" s="43" t="s">
        <v>235</v>
      </c>
      <c r="E95" s="33">
        <f t="shared" ref="E95:F95" si="51">E93-E94</f>
        <v>85100</v>
      </c>
      <c r="F95" s="33">
        <f t="shared" si="51"/>
        <v>77400</v>
      </c>
    </row>
    <row r="96" spans="1:6" ht="23" x14ac:dyDescent="0.35">
      <c r="A96" s="73" t="s">
        <v>65</v>
      </c>
      <c r="B96" s="76">
        <v>38426</v>
      </c>
      <c r="C96" s="79" t="s">
        <v>14</v>
      </c>
      <c r="D96" s="42" t="s">
        <v>376</v>
      </c>
      <c r="E96" s="33">
        <f>ROUNDDOWN('очная - бакалавр, спец.'!E96*1.2,-2)</f>
        <v>156900</v>
      </c>
      <c r="F96" s="34">
        <f>ROUNDDOWN('очная - бакалавр, спец.'!F96*1.2,-2)</f>
        <v>126000</v>
      </c>
    </row>
    <row r="97" spans="1:6" x14ac:dyDescent="0.35">
      <c r="A97" s="74"/>
      <c r="B97" s="77"/>
      <c r="C97" s="80"/>
      <c r="D97" s="43" t="s">
        <v>234</v>
      </c>
      <c r="E97" s="33">
        <f t="shared" ref="E97:F97" si="52">E96/2</f>
        <v>78450</v>
      </c>
      <c r="F97" s="33">
        <f t="shared" si="52"/>
        <v>63000</v>
      </c>
    </row>
    <row r="98" spans="1:6" x14ac:dyDescent="0.35">
      <c r="A98" s="75"/>
      <c r="B98" s="78"/>
      <c r="C98" s="81"/>
      <c r="D98" s="43" t="s">
        <v>235</v>
      </c>
      <c r="E98" s="33">
        <f t="shared" ref="E98:F98" si="53">E96-E97</f>
        <v>78450</v>
      </c>
      <c r="F98" s="33">
        <f t="shared" si="53"/>
        <v>63000</v>
      </c>
    </row>
    <row r="99" spans="1:6" ht="23" x14ac:dyDescent="0.35">
      <c r="A99" s="73" t="s">
        <v>66</v>
      </c>
      <c r="B99" s="76" t="s">
        <v>67</v>
      </c>
      <c r="C99" s="79" t="s">
        <v>14</v>
      </c>
      <c r="D99" s="42" t="s">
        <v>376</v>
      </c>
      <c r="E99" s="33">
        <f>ROUNDDOWN('очная - бакалавр, спец.'!E99*1.2,-2)</f>
        <v>230100</v>
      </c>
      <c r="F99" s="34">
        <f>ROUNDDOWN('очная - бакалавр, спец.'!F99*1.2,-2)</f>
        <v>161100</v>
      </c>
    </row>
    <row r="100" spans="1:6" x14ac:dyDescent="0.35">
      <c r="A100" s="74"/>
      <c r="B100" s="77"/>
      <c r="C100" s="80"/>
      <c r="D100" s="43" t="s">
        <v>234</v>
      </c>
      <c r="E100" s="33">
        <f t="shared" ref="E100:F100" si="54">E99/2</f>
        <v>115050</v>
      </c>
      <c r="F100" s="33">
        <f t="shared" si="54"/>
        <v>80550</v>
      </c>
    </row>
    <row r="101" spans="1:6" x14ac:dyDescent="0.35">
      <c r="A101" s="75"/>
      <c r="B101" s="78"/>
      <c r="C101" s="81"/>
      <c r="D101" s="43" t="s">
        <v>235</v>
      </c>
      <c r="E101" s="33">
        <f t="shared" ref="E101:F101" si="55">E99-E100</f>
        <v>115050</v>
      </c>
      <c r="F101" s="33">
        <f t="shared" si="55"/>
        <v>80550</v>
      </c>
    </row>
    <row r="102" spans="1:6" ht="23" x14ac:dyDescent="0.35">
      <c r="A102" s="73" t="s">
        <v>68</v>
      </c>
      <c r="B102" s="76" t="s">
        <v>69</v>
      </c>
      <c r="C102" s="79" t="s">
        <v>14</v>
      </c>
      <c r="D102" s="42" t="s">
        <v>376</v>
      </c>
      <c r="E102" s="33">
        <f>ROUNDDOWN('очная - бакалавр, спец.'!E102*1.2,-2)</f>
        <v>170200</v>
      </c>
      <c r="F102" s="34">
        <f>ROUNDDOWN('очная - бакалавр, спец.'!F102*1.2,-2)</f>
        <v>154800</v>
      </c>
    </row>
    <row r="103" spans="1:6" x14ac:dyDescent="0.35">
      <c r="A103" s="74"/>
      <c r="B103" s="77"/>
      <c r="C103" s="80"/>
      <c r="D103" s="43" t="s">
        <v>234</v>
      </c>
      <c r="E103" s="33">
        <f t="shared" ref="E103:F103" si="56">E102/2</f>
        <v>85100</v>
      </c>
      <c r="F103" s="33">
        <f t="shared" si="56"/>
        <v>77400</v>
      </c>
    </row>
    <row r="104" spans="1:6" x14ac:dyDescent="0.35">
      <c r="A104" s="75"/>
      <c r="B104" s="78"/>
      <c r="C104" s="81"/>
      <c r="D104" s="43" t="s">
        <v>235</v>
      </c>
      <c r="E104" s="33">
        <f t="shared" ref="E104:F104" si="57">E102-E103</f>
        <v>85100</v>
      </c>
      <c r="F104" s="33">
        <f t="shared" si="57"/>
        <v>77400</v>
      </c>
    </row>
    <row r="105" spans="1:6" ht="23" x14ac:dyDescent="0.35">
      <c r="A105" s="73" t="s">
        <v>70</v>
      </c>
      <c r="B105" s="76" t="s">
        <v>71</v>
      </c>
      <c r="C105" s="79" t="s">
        <v>14</v>
      </c>
      <c r="D105" s="42" t="s">
        <v>376</v>
      </c>
      <c r="E105" s="33">
        <f>ROUNDDOWN('очная - бакалавр, спец.'!E105*1.2,-2)</f>
        <v>140000</v>
      </c>
      <c r="F105" s="34">
        <f>ROUNDDOWN('очная - бакалавр, спец.'!F105*1.2,-2)</f>
        <v>132000</v>
      </c>
    </row>
    <row r="106" spans="1:6" x14ac:dyDescent="0.35">
      <c r="A106" s="74"/>
      <c r="B106" s="77"/>
      <c r="C106" s="80"/>
      <c r="D106" s="43" t="s">
        <v>234</v>
      </c>
      <c r="E106" s="33">
        <f t="shared" ref="E106:F106" si="58">E105/2</f>
        <v>70000</v>
      </c>
      <c r="F106" s="33">
        <f t="shared" si="58"/>
        <v>66000</v>
      </c>
    </row>
    <row r="107" spans="1:6" x14ac:dyDescent="0.35">
      <c r="A107" s="75"/>
      <c r="B107" s="78"/>
      <c r="C107" s="81"/>
      <c r="D107" s="43" t="s">
        <v>235</v>
      </c>
      <c r="E107" s="33">
        <f t="shared" ref="E107:F107" si="59">E105-E106</f>
        <v>70000</v>
      </c>
      <c r="F107" s="33">
        <f t="shared" si="59"/>
        <v>66000</v>
      </c>
    </row>
    <row r="108" spans="1:6" ht="23" x14ac:dyDescent="0.35">
      <c r="A108" s="73" t="s">
        <v>72</v>
      </c>
      <c r="B108" s="76">
        <v>36951</v>
      </c>
      <c r="C108" s="79" t="s">
        <v>14</v>
      </c>
      <c r="D108" s="42" t="s">
        <v>376</v>
      </c>
      <c r="E108" s="33">
        <f>ROUNDDOWN('очная - бакалавр, спец.'!E108*1.2,-2)</f>
        <v>140000</v>
      </c>
      <c r="F108" s="34">
        <f>ROUNDDOWN('очная - бакалавр, спец.'!F108*1.2,-2)</f>
        <v>125500</v>
      </c>
    </row>
    <row r="109" spans="1:6" x14ac:dyDescent="0.35">
      <c r="A109" s="74"/>
      <c r="B109" s="77"/>
      <c r="C109" s="80"/>
      <c r="D109" s="43" t="s">
        <v>234</v>
      </c>
      <c r="E109" s="33">
        <f t="shared" ref="E109:F109" si="60">E108/2</f>
        <v>70000</v>
      </c>
      <c r="F109" s="33">
        <f t="shared" si="60"/>
        <v>62750</v>
      </c>
    </row>
    <row r="110" spans="1:6" x14ac:dyDescent="0.35">
      <c r="A110" s="75"/>
      <c r="B110" s="78"/>
      <c r="C110" s="81"/>
      <c r="D110" s="43" t="s">
        <v>235</v>
      </c>
      <c r="E110" s="33">
        <f t="shared" ref="E110:F110" si="61">E108-E109</f>
        <v>70000</v>
      </c>
      <c r="F110" s="33">
        <f t="shared" si="61"/>
        <v>62750</v>
      </c>
    </row>
    <row r="111" spans="1:6" ht="23" x14ac:dyDescent="0.35">
      <c r="A111" s="73" t="s">
        <v>73</v>
      </c>
      <c r="B111" s="76">
        <v>36952</v>
      </c>
      <c r="C111" s="79" t="s">
        <v>14</v>
      </c>
      <c r="D111" s="42" t="s">
        <v>376</v>
      </c>
      <c r="E111" s="33">
        <f>ROUNDDOWN('очная - бакалавр, спец.'!E111*1.2,-2)</f>
        <v>140000</v>
      </c>
      <c r="F111" s="34">
        <f>ROUNDDOWN('очная - бакалавр, спец.'!F111*1.2,-2)</f>
        <v>130200</v>
      </c>
    </row>
    <row r="112" spans="1:6" x14ac:dyDescent="0.35">
      <c r="A112" s="74"/>
      <c r="B112" s="77"/>
      <c r="C112" s="80"/>
      <c r="D112" s="43" t="s">
        <v>234</v>
      </c>
      <c r="E112" s="33">
        <f t="shared" ref="E112:F112" si="62">E111/2</f>
        <v>70000</v>
      </c>
      <c r="F112" s="33">
        <f t="shared" si="62"/>
        <v>65100</v>
      </c>
    </row>
    <row r="113" spans="1:12" x14ac:dyDescent="0.35">
      <c r="A113" s="75"/>
      <c r="B113" s="78"/>
      <c r="C113" s="81"/>
      <c r="D113" s="43" t="s">
        <v>235</v>
      </c>
      <c r="E113" s="33">
        <f t="shared" ref="E113:F113" si="63">E111-E112</f>
        <v>70000</v>
      </c>
      <c r="F113" s="33">
        <f t="shared" si="63"/>
        <v>65100</v>
      </c>
    </row>
    <row r="114" spans="1:12" ht="23" x14ac:dyDescent="0.35">
      <c r="A114" s="73" t="s">
        <v>74</v>
      </c>
      <c r="B114" s="76" t="s">
        <v>75</v>
      </c>
      <c r="C114" s="79" t="s">
        <v>14</v>
      </c>
      <c r="D114" s="42" t="s">
        <v>376</v>
      </c>
      <c r="E114" s="33">
        <f>ROUNDDOWN('очная - бакалавр, спец.'!E114*1.2,-2)</f>
        <v>140000</v>
      </c>
      <c r="F114" s="34">
        <f>ROUNDDOWN('очная - бакалавр, спец.'!F114*1.2,-2)</f>
        <v>124200</v>
      </c>
    </row>
    <row r="115" spans="1:12" x14ac:dyDescent="0.35">
      <c r="A115" s="74"/>
      <c r="B115" s="77"/>
      <c r="C115" s="80"/>
      <c r="D115" s="43" t="s">
        <v>234</v>
      </c>
      <c r="E115" s="33">
        <f t="shared" ref="E115:F115" si="64">E114/2</f>
        <v>70000</v>
      </c>
      <c r="F115" s="33">
        <f t="shared" si="64"/>
        <v>62100</v>
      </c>
    </row>
    <row r="116" spans="1:12" x14ac:dyDescent="0.35">
      <c r="A116" s="75"/>
      <c r="B116" s="78"/>
      <c r="C116" s="81"/>
      <c r="D116" s="43" t="s">
        <v>235</v>
      </c>
      <c r="E116" s="33">
        <f t="shared" ref="E116:F116" si="65">E114-E115</f>
        <v>70000</v>
      </c>
      <c r="F116" s="33">
        <f t="shared" si="65"/>
        <v>62100</v>
      </c>
    </row>
    <row r="117" spans="1:12" ht="23" x14ac:dyDescent="0.35">
      <c r="A117" s="73" t="s">
        <v>76</v>
      </c>
      <c r="B117" s="76" t="s">
        <v>77</v>
      </c>
      <c r="C117" s="79" t="s">
        <v>14</v>
      </c>
      <c r="D117" s="42" t="s">
        <v>376</v>
      </c>
      <c r="E117" s="33">
        <f>ROUNDDOWN('очная - бакалавр, спец.'!E117*1.2,-2)</f>
        <v>170200</v>
      </c>
      <c r="F117" s="34">
        <f>ROUNDDOWN('очная - бакалавр, спец.'!F117*1.2,-2)</f>
        <v>154800</v>
      </c>
    </row>
    <row r="118" spans="1:12" x14ac:dyDescent="0.35">
      <c r="A118" s="74"/>
      <c r="B118" s="77"/>
      <c r="C118" s="80"/>
      <c r="D118" s="43" t="s">
        <v>234</v>
      </c>
      <c r="E118" s="33">
        <f t="shared" ref="E118:F118" si="66">E117/2</f>
        <v>85100</v>
      </c>
      <c r="F118" s="33">
        <f t="shared" si="66"/>
        <v>77400</v>
      </c>
    </row>
    <row r="119" spans="1:12" x14ac:dyDescent="0.35">
      <c r="A119" s="75"/>
      <c r="B119" s="78"/>
      <c r="C119" s="81"/>
      <c r="D119" s="43" t="s">
        <v>235</v>
      </c>
      <c r="E119" s="33">
        <f t="shared" ref="E119:F119" si="67">E117-E118</f>
        <v>85100</v>
      </c>
      <c r="F119" s="33">
        <f t="shared" si="67"/>
        <v>77400</v>
      </c>
    </row>
    <row r="120" spans="1:12" ht="23" x14ac:dyDescent="0.35">
      <c r="A120" s="73" t="s">
        <v>78</v>
      </c>
      <c r="B120" s="76">
        <v>36965</v>
      </c>
      <c r="C120" s="79" t="s">
        <v>14</v>
      </c>
      <c r="D120" s="42" t="s">
        <v>376</v>
      </c>
      <c r="E120" s="33">
        <f>ROUNDDOWN('очная - бакалавр, спец.'!E120*1.2,-2)</f>
        <v>156900</v>
      </c>
      <c r="F120" s="34">
        <f>ROUNDDOWN('очная - бакалавр, спец.'!F120*1.2,-2)</f>
        <v>126000</v>
      </c>
    </row>
    <row r="121" spans="1:12" x14ac:dyDescent="0.35">
      <c r="A121" s="74"/>
      <c r="B121" s="77"/>
      <c r="C121" s="80"/>
      <c r="D121" s="43" t="s">
        <v>234</v>
      </c>
      <c r="E121" s="33">
        <f t="shared" ref="E121:F121" si="68">E120/2</f>
        <v>78450</v>
      </c>
      <c r="F121" s="33">
        <f t="shared" si="68"/>
        <v>63000</v>
      </c>
    </row>
    <row r="122" spans="1:12" x14ac:dyDescent="0.35">
      <c r="A122" s="75"/>
      <c r="B122" s="78"/>
      <c r="C122" s="81"/>
      <c r="D122" s="43" t="s">
        <v>235</v>
      </c>
      <c r="E122" s="33">
        <f t="shared" ref="E122:F122" si="69">E120-E121</f>
        <v>78450</v>
      </c>
      <c r="F122" s="33">
        <f t="shared" si="69"/>
        <v>63000</v>
      </c>
    </row>
    <row r="123" spans="1:12" ht="23" x14ac:dyDescent="0.35">
      <c r="A123" s="73" t="s">
        <v>427</v>
      </c>
      <c r="B123" s="76" t="s">
        <v>429</v>
      </c>
      <c r="C123" s="79" t="s">
        <v>14</v>
      </c>
      <c r="D123" s="42" t="s">
        <v>376</v>
      </c>
      <c r="E123" s="33">
        <f>ROUNDDOWN('очная - бакалавр, спец.'!E123*1.2,-2)</f>
        <v>156900</v>
      </c>
      <c r="F123" s="34">
        <f>ROUNDDOWN('очная - бакалавр, спец.'!F123*1.2,-2)</f>
        <v>135600</v>
      </c>
      <c r="G123" s="57"/>
      <c r="H123" s="1"/>
      <c r="J123" s="2"/>
      <c r="L123" s="12"/>
    </row>
    <row r="124" spans="1:12" x14ac:dyDescent="0.35">
      <c r="A124" s="74"/>
      <c r="B124" s="77"/>
      <c r="C124" s="80"/>
      <c r="D124" s="43" t="s">
        <v>234</v>
      </c>
      <c r="E124" s="33">
        <f t="shared" ref="E124:F124" si="70">E123/2</f>
        <v>78450</v>
      </c>
      <c r="F124" s="33">
        <f t="shared" si="70"/>
        <v>67800</v>
      </c>
      <c r="G124" s="57"/>
      <c r="H124" s="1"/>
      <c r="J124" s="2"/>
      <c r="L124" s="12"/>
    </row>
    <row r="125" spans="1:12" x14ac:dyDescent="0.35">
      <c r="A125" s="75"/>
      <c r="B125" s="78"/>
      <c r="C125" s="81"/>
      <c r="D125" s="43" t="s">
        <v>235</v>
      </c>
      <c r="E125" s="33">
        <f t="shared" ref="E125:F125" si="71">E123-E124</f>
        <v>78450</v>
      </c>
      <c r="F125" s="33">
        <f t="shared" si="71"/>
        <v>67800</v>
      </c>
      <c r="G125" s="57"/>
      <c r="H125" s="1"/>
      <c r="J125" s="2"/>
      <c r="L125" s="12"/>
    </row>
    <row r="126" spans="1:12" ht="23" x14ac:dyDescent="0.35">
      <c r="A126" s="73" t="s">
        <v>79</v>
      </c>
      <c r="B126" s="76" t="s">
        <v>80</v>
      </c>
      <c r="C126" s="79" t="s">
        <v>14</v>
      </c>
      <c r="D126" s="42" t="s">
        <v>376</v>
      </c>
      <c r="E126" s="33">
        <f>ROUNDDOWN('очная - бакалавр, спец.'!E126*1.2,-2)</f>
        <v>148000</v>
      </c>
      <c r="F126" s="34">
        <f>ROUNDDOWN('очная - бакалавр, спец.'!F126*1.2,-2)</f>
        <v>141100</v>
      </c>
    </row>
    <row r="127" spans="1:12" x14ac:dyDescent="0.35">
      <c r="A127" s="74"/>
      <c r="B127" s="77"/>
      <c r="C127" s="80"/>
      <c r="D127" s="43" t="s">
        <v>234</v>
      </c>
      <c r="E127" s="33">
        <f t="shared" ref="E127:F127" si="72">E126/2</f>
        <v>74000</v>
      </c>
      <c r="F127" s="33">
        <f t="shared" si="72"/>
        <v>70550</v>
      </c>
    </row>
    <row r="128" spans="1:12" x14ac:dyDescent="0.35">
      <c r="A128" s="75"/>
      <c r="B128" s="78"/>
      <c r="C128" s="81"/>
      <c r="D128" s="43" t="s">
        <v>235</v>
      </c>
      <c r="E128" s="33">
        <f t="shared" ref="E128:F128" si="73">E126-E127</f>
        <v>74000</v>
      </c>
      <c r="F128" s="33">
        <f t="shared" si="73"/>
        <v>70550</v>
      </c>
    </row>
    <row r="129" spans="1:6" ht="23" x14ac:dyDescent="0.35">
      <c r="A129" s="73" t="s">
        <v>81</v>
      </c>
      <c r="B129" s="76" t="s">
        <v>82</v>
      </c>
      <c r="C129" s="79" t="s">
        <v>14</v>
      </c>
      <c r="D129" s="42" t="s">
        <v>376</v>
      </c>
      <c r="E129" s="33">
        <f>ROUNDDOWN('очная - бакалавр, спец.'!E129*1.2,-2)</f>
        <v>164600</v>
      </c>
      <c r="F129" s="34">
        <f>ROUNDDOWN('очная - бакалавр, спец.'!F129*1.2,-2)</f>
        <v>149700</v>
      </c>
    </row>
    <row r="130" spans="1:6" x14ac:dyDescent="0.35">
      <c r="A130" s="74"/>
      <c r="B130" s="77"/>
      <c r="C130" s="80"/>
      <c r="D130" s="43" t="s">
        <v>234</v>
      </c>
      <c r="E130" s="33">
        <f t="shared" ref="E130:F130" si="74">E129/2</f>
        <v>82300</v>
      </c>
      <c r="F130" s="33">
        <f t="shared" si="74"/>
        <v>74850</v>
      </c>
    </row>
    <row r="131" spans="1:6" x14ac:dyDescent="0.35">
      <c r="A131" s="75"/>
      <c r="B131" s="78"/>
      <c r="C131" s="81"/>
      <c r="D131" s="43" t="s">
        <v>235</v>
      </c>
      <c r="E131" s="33">
        <f t="shared" ref="E131:F131" si="75">E129-E130</f>
        <v>82300</v>
      </c>
      <c r="F131" s="33">
        <f t="shared" si="75"/>
        <v>74850</v>
      </c>
    </row>
    <row r="132" spans="1:6" ht="23" x14ac:dyDescent="0.35">
      <c r="A132" s="73" t="s">
        <v>83</v>
      </c>
      <c r="B132" s="76">
        <v>37337</v>
      </c>
      <c r="C132" s="79" t="s">
        <v>14</v>
      </c>
      <c r="D132" s="42" t="s">
        <v>376</v>
      </c>
      <c r="E132" s="33">
        <f>ROUNDDOWN('очная - бакалавр, спец.'!E132*1.2,-2)</f>
        <v>156900</v>
      </c>
      <c r="F132" s="34">
        <f>ROUNDDOWN('очная - бакалавр, спец.'!F132*1.2,-2)</f>
        <v>126000</v>
      </c>
    </row>
    <row r="133" spans="1:6" x14ac:dyDescent="0.35">
      <c r="A133" s="74"/>
      <c r="B133" s="77"/>
      <c r="C133" s="80"/>
      <c r="D133" s="43" t="s">
        <v>234</v>
      </c>
      <c r="E133" s="33">
        <f t="shared" ref="E133:F133" si="76">E132/2</f>
        <v>78450</v>
      </c>
      <c r="F133" s="33">
        <f t="shared" si="76"/>
        <v>63000</v>
      </c>
    </row>
    <row r="134" spans="1:6" x14ac:dyDescent="0.35">
      <c r="A134" s="75"/>
      <c r="B134" s="78"/>
      <c r="C134" s="81"/>
      <c r="D134" s="43" t="s">
        <v>235</v>
      </c>
      <c r="E134" s="33">
        <f t="shared" ref="E134:F134" si="77">E132-E133</f>
        <v>78450</v>
      </c>
      <c r="F134" s="33">
        <f t="shared" si="77"/>
        <v>63000</v>
      </c>
    </row>
    <row r="135" spans="1:6" ht="23" x14ac:dyDescent="0.35">
      <c r="A135" s="73" t="s">
        <v>84</v>
      </c>
      <c r="B135" s="76">
        <v>37681</v>
      </c>
      <c r="C135" s="79" t="s">
        <v>14</v>
      </c>
      <c r="D135" s="42" t="s">
        <v>376</v>
      </c>
      <c r="E135" s="33">
        <f>ROUNDDOWN('очная - бакалавр, спец.'!E135*1.2,-2)</f>
        <v>140000</v>
      </c>
      <c r="F135" s="34">
        <f>ROUNDDOWN('очная - бакалавр, спец.'!F135*1.2,-2)</f>
        <v>125500</v>
      </c>
    </row>
    <row r="136" spans="1:6" x14ac:dyDescent="0.35">
      <c r="A136" s="74"/>
      <c r="B136" s="77"/>
      <c r="C136" s="80"/>
      <c r="D136" s="43" t="s">
        <v>234</v>
      </c>
      <c r="E136" s="33">
        <f t="shared" ref="E136:F136" si="78">E135/2</f>
        <v>70000</v>
      </c>
      <c r="F136" s="33">
        <f t="shared" si="78"/>
        <v>62750</v>
      </c>
    </row>
    <row r="137" spans="1:6" x14ac:dyDescent="0.35">
      <c r="A137" s="75"/>
      <c r="B137" s="78"/>
      <c r="C137" s="81"/>
      <c r="D137" s="43" t="s">
        <v>235</v>
      </c>
      <c r="E137" s="33">
        <f t="shared" ref="E137:F137" si="79">E135-E136</f>
        <v>70000</v>
      </c>
      <c r="F137" s="33">
        <f t="shared" si="79"/>
        <v>62750</v>
      </c>
    </row>
    <row r="138" spans="1:6" ht="23" x14ac:dyDescent="0.35">
      <c r="A138" s="73" t="s">
        <v>85</v>
      </c>
      <c r="B138" s="76" t="s">
        <v>86</v>
      </c>
      <c r="C138" s="79" t="s">
        <v>14</v>
      </c>
      <c r="D138" s="42" t="s">
        <v>376</v>
      </c>
      <c r="E138" s="33">
        <f>ROUNDDOWN('очная - бакалавр, спец.'!E138*1.2,-2)</f>
        <v>170200</v>
      </c>
      <c r="F138" s="34">
        <f>ROUNDDOWN('очная - бакалавр, спец.'!F138*1.2,-2)</f>
        <v>154800</v>
      </c>
    </row>
    <row r="139" spans="1:6" x14ac:dyDescent="0.35">
      <c r="A139" s="74"/>
      <c r="B139" s="77"/>
      <c r="C139" s="80"/>
      <c r="D139" s="43" t="s">
        <v>234</v>
      </c>
      <c r="E139" s="33">
        <f t="shared" ref="E139:F139" si="80">E138/2</f>
        <v>85100</v>
      </c>
      <c r="F139" s="33">
        <f t="shared" si="80"/>
        <v>77400</v>
      </c>
    </row>
    <row r="140" spans="1:6" x14ac:dyDescent="0.35">
      <c r="A140" s="75"/>
      <c r="B140" s="78"/>
      <c r="C140" s="81"/>
      <c r="D140" s="43" t="s">
        <v>235</v>
      </c>
      <c r="E140" s="33">
        <f t="shared" ref="E140:F140" si="81">E138-E139</f>
        <v>85100</v>
      </c>
      <c r="F140" s="33">
        <f t="shared" si="81"/>
        <v>77400</v>
      </c>
    </row>
    <row r="141" spans="1:6" ht="23" x14ac:dyDescent="0.35">
      <c r="A141" s="73" t="s">
        <v>87</v>
      </c>
      <c r="B141" s="76" t="s">
        <v>88</v>
      </c>
      <c r="C141" s="79" t="s">
        <v>14</v>
      </c>
      <c r="D141" s="42" t="s">
        <v>376</v>
      </c>
      <c r="E141" s="33">
        <f>ROUNDDOWN('очная - бакалавр, спец.'!E141*1.2,-2)</f>
        <v>170200</v>
      </c>
      <c r="F141" s="34">
        <f>ROUNDDOWN('очная - бакалавр, спец.'!F141*1.2,-2)</f>
        <v>154800</v>
      </c>
    </row>
    <row r="142" spans="1:6" x14ac:dyDescent="0.35">
      <c r="A142" s="74"/>
      <c r="B142" s="77"/>
      <c r="C142" s="80"/>
      <c r="D142" s="43" t="s">
        <v>234</v>
      </c>
      <c r="E142" s="33">
        <f t="shared" ref="E142:F142" si="82">E141/2</f>
        <v>85100</v>
      </c>
      <c r="F142" s="33">
        <f t="shared" si="82"/>
        <v>77400</v>
      </c>
    </row>
    <row r="143" spans="1:6" x14ac:dyDescent="0.35">
      <c r="A143" s="75"/>
      <c r="B143" s="78"/>
      <c r="C143" s="81"/>
      <c r="D143" s="43" t="s">
        <v>235</v>
      </c>
      <c r="E143" s="33">
        <f t="shared" ref="E143:F143" si="83">E141-E142</f>
        <v>85100</v>
      </c>
      <c r="F143" s="33">
        <f t="shared" si="83"/>
        <v>77400</v>
      </c>
    </row>
    <row r="144" spans="1:6" ht="23" x14ac:dyDescent="0.35">
      <c r="A144" s="73" t="s">
        <v>89</v>
      </c>
      <c r="B144" s="76" t="s">
        <v>90</v>
      </c>
      <c r="C144" s="79" t="s">
        <v>14</v>
      </c>
      <c r="D144" s="42" t="s">
        <v>376</v>
      </c>
      <c r="E144" s="33">
        <f>ROUNDDOWN('очная - бакалавр, спец.'!E144*1.2,-2)</f>
        <v>230100</v>
      </c>
      <c r="F144" s="34">
        <f>ROUNDDOWN('очная - бакалавр, спец.'!F144*1.2,-2)</f>
        <v>161100</v>
      </c>
    </row>
    <row r="145" spans="1:6" x14ac:dyDescent="0.35">
      <c r="A145" s="74"/>
      <c r="B145" s="77"/>
      <c r="C145" s="80"/>
      <c r="D145" s="43" t="s">
        <v>234</v>
      </c>
      <c r="E145" s="33">
        <f t="shared" ref="E145:F145" si="84">E144/2</f>
        <v>115050</v>
      </c>
      <c r="F145" s="33">
        <f t="shared" si="84"/>
        <v>80550</v>
      </c>
    </row>
    <row r="146" spans="1:6" x14ac:dyDescent="0.35">
      <c r="A146" s="75"/>
      <c r="B146" s="78"/>
      <c r="C146" s="81"/>
      <c r="D146" s="43" t="s">
        <v>235</v>
      </c>
      <c r="E146" s="33">
        <f t="shared" ref="E146:F146" si="85">E144-E145</f>
        <v>115050</v>
      </c>
      <c r="F146" s="33">
        <f t="shared" si="85"/>
        <v>80550</v>
      </c>
    </row>
    <row r="147" spans="1:6" ht="23" x14ac:dyDescent="0.35">
      <c r="A147" s="73" t="s">
        <v>91</v>
      </c>
      <c r="B147" s="76" t="s">
        <v>92</v>
      </c>
      <c r="C147" s="79" t="s">
        <v>14</v>
      </c>
      <c r="D147" s="42" t="s">
        <v>376</v>
      </c>
      <c r="E147" s="33">
        <f>ROUNDDOWN('очная - бакалавр, спец.'!E147*1.2,-2)</f>
        <v>156900</v>
      </c>
      <c r="F147" s="34">
        <f>ROUNDDOWN('очная - бакалавр, спец.'!F147*1.2,-2)</f>
        <v>124300</v>
      </c>
    </row>
    <row r="148" spans="1:6" x14ac:dyDescent="0.35">
      <c r="A148" s="74"/>
      <c r="B148" s="77"/>
      <c r="C148" s="80"/>
      <c r="D148" s="43" t="s">
        <v>234</v>
      </c>
      <c r="E148" s="33">
        <f t="shared" ref="E148:F148" si="86">E147/2</f>
        <v>78450</v>
      </c>
      <c r="F148" s="33">
        <f t="shared" si="86"/>
        <v>62150</v>
      </c>
    </row>
    <row r="149" spans="1:6" x14ac:dyDescent="0.35">
      <c r="A149" s="75"/>
      <c r="B149" s="78"/>
      <c r="C149" s="81"/>
      <c r="D149" s="43" t="s">
        <v>235</v>
      </c>
      <c r="E149" s="33">
        <f t="shared" ref="E149:F149" si="87">E147-E148</f>
        <v>78450</v>
      </c>
      <c r="F149" s="33">
        <f t="shared" si="87"/>
        <v>62150</v>
      </c>
    </row>
    <row r="150" spans="1:6" ht="23" x14ac:dyDescent="0.35">
      <c r="A150" s="73" t="s">
        <v>93</v>
      </c>
      <c r="B150" s="76" t="s">
        <v>94</v>
      </c>
      <c r="C150" s="79" t="s">
        <v>14</v>
      </c>
      <c r="D150" s="42" t="s">
        <v>376</v>
      </c>
      <c r="E150" s="33">
        <f>ROUNDDOWN('очная - бакалавр, спец.'!E150*1.2,-2)</f>
        <v>140000</v>
      </c>
      <c r="F150" s="34">
        <f>ROUNDDOWN('очная - бакалавр, спец.'!F150*1.2,-2)</f>
        <v>120000</v>
      </c>
    </row>
    <row r="151" spans="1:6" x14ac:dyDescent="0.35">
      <c r="A151" s="74"/>
      <c r="B151" s="77"/>
      <c r="C151" s="80"/>
      <c r="D151" s="43" t="s">
        <v>234</v>
      </c>
      <c r="E151" s="33">
        <f t="shared" ref="E151:F151" si="88">E150/2</f>
        <v>70000</v>
      </c>
      <c r="F151" s="33">
        <f t="shared" si="88"/>
        <v>60000</v>
      </c>
    </row>
    <row r="152" spans="1:6" x14ac:dyDescent="0.35">
      <c r="A152" s="75"/>
      <c r="B152" s="78"/>
      <c r="C152" s="81"/>
      <c r="D152" s="43" t="s">
        <v>235</v>
      </c>
      <c r="E152" s="33">
        <f t="shared" ref="E152:F152" si="89">E150-E151</f>
        <v>70000</v>
      </c>
      <c r="F152" s="33">
        <f t="shared" si="89"/>
        <v>60000</v>
      </c>
    </row>
    <row r="153" spans="1:6" ht="23" x14ac:dyDescent="0.35">
      <c r="A153" s="73" t="s">
        <v>95</v>
      </c>
      <c r="B153" s="76" t="s">
        <v>96</v>
      </c>
      <c r="C153" s="79" t="s">
        <v>14</v>
      </c>
      <c r="D153" s="42" t="s">
        <v>376</v>
      </c>
      <c r="E153" s="33">
        <f>ROUNDDOWN('очная - бакалавр, спец.'!E153*1.2,-2)</f>
        <v>140000</v>
      </c>
      <c r="F153" s="34">
        <f>ROUNDDOWN('очная - бакалавр, спец.'!F153*1.2,-2)</f>
        <v>132000</v>
      </c>
    </row>
    <row r="154" spans="1:6" x14ac:dyDescent="0.35">
      <c r="A154" s="74"/>
      <c r="B154" s="77"/>
      <c r="C154" s="80"/>
      <c r="D154" s="43" t="s">
        <v>234</v>
      </c>
      <c r="E154" s="33">
        <f t="shared" ref="E154:F154" si="90">E153/2</f>
        <v>70000</v>
      </c>
      <c r="F154" s="33">
        <f t="shared" si="90"/>
        <v>66000</v>
      </c>
    </row>
    <row r="155" spans="1:6" x14ac:dyDescent="0.35">
      <c r="A155" s="75"/>
      <c r="B155" s="78"/>
      <c r="C155" s="81"/>
      <c r="D155" s="43" t="s">
        <v>235</v>
      </c>
      <c r="E155" s="33">
        <f t="shared" ref="E155:F155" si="91">E153-E154</f>
        <v>70000</v>
      </c>
      <c r="F155" s="33">
        <f t="shared" si="91"/>
        <v>66000</v>
      </c>
    </row>
    <row r="156" spans="1:6" ht="23" x14ac:dyDescent="0.35">
      <c r="A156" s="73" t="s">
        <v>97</v>
      </c>
      <c r="B156" s="76" t="s">
        <v>98</v>
      </c>
      <c r="C156" s="79" t="s">
        <v>14</v>
      </c>
      <c r="D156" s="42" t="s">
        <v>376</v>
      </c>
      <c r="E156" s="33">
        <f>ROUNDDOWN('очная - бакалавр, спец.'!E156*1.2,-2)</f>
        <v>170200</v>
      </c>
      <c r="F156" s="34">
        <f>ROUNDDOWN('очная - бакалавр, спец.'!F156*1.2,-2)</f>
        <v>154800</v>
      </c>
    </row>
    <row r="157" spans="1:6" x14ac:dyDescent="0.35">
      <c r="A157" s="74"/>
      <c r="B157" s="77"/>
      <c r="C157" s="80"/>
      <c r="D157" s="43" t="s">
        <v>234</v>
      </c>
      <c r="E157" s="33">
        <f t="shared" ref="E157:F157" si="92">E156/2</f>
        <v>85100</v>
      </c>
      <c r="F157" s="33">
        <f t="shared" si="92"/>
        <v>77400</v>
      </c>
    </row>
    <row r="158" spans="1:6" x14ac:dyDescent="0.35">
      <c r="A158" s="75"/>
      <c r="B158" s="78"/>
      <c r="C158" s="81"/>
      <c r="D158" s="43" t="s">
        <v>235</v>
      </c>
      <c r="E158" s="33">
        <f t="shared" ref="E158:F158" si="93">E156-E157</f>
        <v>85100</v>
      </c>
      <c r="F158" s="33">
        <f t="shared" si="93"/>
        <v>77400</v>
      </c>
    </row>
    <row r="159" spans="1:6" ht="23" x14ac:dyDescent="0.35">
      <c r="A159" s="73" t="s">
        <v>99</v>
      </c>
      <c r="B159" s="76" t="s">
        <v>100</v>
      </c>
      <c r="C159" s="79" t="s">
        <v>14</v>
      </c>
      <c r="D159" s="42" t="s">
        <v>376</v>
      </c>
      <c r="E159" s="33">
        <f>ROUNDDOWN('очная - бакалавр, спец.'!E159*1.2,-2)</f>
        <v>170200</v>
      </c>
      <c r="F159" s="34">
        <f>ROUNDDOWN('очная - бакалавр, спец.'!F159*1.2,-2)</f>
        <v>154800</v>
      </c>
    </row>
    <row r="160" spans="1:6" x14ac:dyDescent="0.35">
      <c r="A160" s="74"/>
      <c r="B160" s="77"/>
      <c r="C160" s="80"/>
      <c r="D160" s="43" t="s">
        <v>234</v>
      </c>
      <c r="E160" s="33">
        <f t="shared" ref="E160:F160" si="94">E159/2</f>
        <v>85100</v>
      </c>
      <c r="F160" s="33">
        <f t="shared" si="94"/>
        <v>77400</v>
      </c>
    </row>
    <row r="161" spans="1:6" x14ac:dyDescent="0.35">
      <c r="A161" s="75"/>
      <c r="B161" s="78"/>
      <c r="C161" s="81"/>
      <c r="D161" s="43" t="s">
        <v>235</v>
      </c>
      <c r="E161" s="33">
        <f t="shared" ref="E161:F161" si="95">E159-E160</f>
        <v>85100</v>
      </c>
      <c r="F161" s="33">
        <f t="shared" si="95"/>
        <v>77400</v>
      </c>
    </row>
    <row r="162" spans="1:6" ht="23" x14ac:dyDescent="0.35">
      <c r="A162" s="73" t="s">
        <v>101</v>
      </c>
      <c r="B162" s="76" t="s">
        <v>102</v>
      </c>
      <c r="C162" s="79" t="s">
        <v>14</v>
      </c>
      <c r="D162" s="42" t="s">
        <v>376</v>
      </c>
      <c r="E162" s="33">
        <f>ROUNDDOWN('очная - бакалавр, спец.'!E162*1.2,-2)</f>
        <v>170200</v>
      </c>
      <c r="F162" s="34">
        <f>ROUNDDOWN('очная - бакалавр, спец.'!F162*1.2,-2)</f>
        <v>154800</v>
      </c>
    </row>
    <row r="163" spans="1:6" x14ac:dyDescent="0.35">
      <c r="A163" s="74"/>
      <c r="B163" s="77"/>
      <c r="C163" s="80"/>
      <c r="D163" s="43" t="s">
        <v>234</v>
      </c>
      <c r="E163" s="33">
        <f t="shared" ref="E163:F163" si="96">E162/2</f>
        <v>85100</v>
      </c>
      <c r="F163" s="33">
        <f t="shared" si="96"/>
        <v>77400</v>
      </c>
    </row>
    <row r="164" spans="1:6" x14ac:dyDescent="0.35">
      <c r="A164" s="75"/>
      <c r="B164" s="78"/>
      <c r="C164" s="81"/>
      <c r="D164" s="43" t="s">
        <v>235</v>
      </c>
      <c r="E164" s="33">
        <f t="shared" ref="E164:F164" si="97">E162-E163</f>
        <v>85100</v>
      </c>
      <c r="F164" s="33">
        <f t="shared" si="97"/>
        <v>77400</v>
      </c>
    </row>
    <row r="165" spans="1:6" ht="23" x14ac:dyDescent="0.35">
      <c r="A165" s="73" t="s">
        <v>103</v>
      </c>
      <c r="B165" s="76" t="s">
        <v>104</v>
      </c>
      <c r="C165" s="79" t="s">
        <v>14</v>
      </c>
      <c r="D165" s="42" t="s">
        <v>376</v>
      </c>
      <c r="E165" s="33">
        <f>ROUNDDOWN('очная - бакалавр, спец.'!E165*1.2,-2)</f>
        <v>140000</v>
      </c>
      <c r="F165" s="34">
        <f>ROUNDDOWN('очная - бакалавр, спец.'!F165*1.2,-2)</f>
        <v>118300</v>
      </c>
    </row>
    <row r="166" spans="1:6" x14ac:dyDescent="0.35">
      <c r="A166" s="74"/>
      <c r="B166" s="77"/>
      <c r="C166" s="80"/>
      <c r="D166" s="43" t="s">
        <v>234</v>
      </c>
      <c r="E166" s="33">
        <f t="shared" ref="E166:F166" si="98">E165/2</f>
        <v>70000</v>
      </c>
      <c r="F166" s="33">
        <f t="shared" si="98"/>
        <v>59150</v>
      </c>
    </row>
    <row r="167" spans="1:6" x14ac:dyDescent="0.35">
      <c r="A167" s="75"/>
      <c r="B167" s="78"/>
      <c r="C167" s="81"/>
      <c r="D167" s="43" t="s">
        <v>235</v>
      </c>
      <c r="E167" s="33">
        <f t="shared" ref="E167:F167" si="99">E165-E166</f>
        <v>70000</v>
      </c>
      <c r="F167" s="33">
        <f t="shared" si="99"/>
        <v>59150</v>
      </c>
    </row>
    <row r="168" spans="1:6" ht="23" x14ac:dyDescent="0.35">
      <c r="A168" s="73" t="s">
        <v>105</v>
      </c>
      <c r="B168" s="76" t="s">
        <v>106</v>
      </c>
      <c r="C168" s="79" t="s">
        <v>14</v>
      </c>
      <c r="D168" s="42" t="s">
        <v>376</v>
      </c>
      <c r="E168" s="33">
        <f>ROUNDDOWN('очная - бакалавр, спец.'!E168*1.2,-2)</f>
        <v>156900</v>
      </c>
      <c r="F168" s="34">
        <f>ROUNDDOWN('очная - бакалавр, спец.'!F168*1.2,-2)</f>
        <v>124200</v>
      </c>
    </row>
    <row r="169" spans="1:6" x14ac:dyDescent="0.35">
      <c r="A169" s="74"/>
      <c r="B169" s="77"/>
      <c r="C169" s="80"/>
      <c r="D169" s="43" t="s">
        <v>234</v>
      </c>
      <c r="E169" s="33">
        <f t="shared" ref="E169:F169" si="100">E168/2</f>
        <v>78450</v>
      </c>
      <c r="F169" s="33">
        <f t="shared" si="100"/>
        <v>62100</v>
      </c>
    </row>
    <row r="170" spans="1:6" x14ac:dyDescent="0.35">
      <c r="A170" s="75"/>
      <c r="B170" s="78"/>
      <c r="C170" s="81"/>
      <c r="D170" s="43" t="s">
        <v>235</v>
      </c>
      <c r="E170" s="33">
        <f t="shared" ref="E170:F170" si="101">E168-E169</f>
        <v>78450</v>
      </c>
      <c r="F170" s="33">
        <f t="shared" si="101"/>
        <v>62100</v>
      </c>
    </row>
    <row r="171" spans="1:6" ht="23" x14ac:dyDescent="0.35">
      <c r="A171" s="73" t="s">
        <v>107</v>
      </c>
      <c r="B171" s="76" t="s">
        <v>108</v>
      </c>
      <c r="C171" s="79" t="s">
        <v>14</v>
      </c>
      <c r="D171" s="42" t="s">
        <v>376</v>
      </c>
      <c r="E171" s="33">
        <f>ROUNDDOWN('очная - бакалавр, спец.'!E171*1.2,-2)</f>
        <v>156900</v>
      </c>
      <c r="F171" s="34">
        <f>ROUNDDOWN('очная - бакалавр, спец.'!F171*1.2,-2)</f>
        <v>148800</v>
      </c>
    </row>
    <row r="172" spans="1:6" x14ac:dyDescent="0.35">
      <c r="A172" s="74"/>
      <c r="B172" s="77"/>
      <c r="C172" s="80"/>
      <c r="D172" s="43" t="s">
        <v>234</v>
      </c>
      <c r="E172" s="33">
        <f t="shared" ref="E172:F172" si="102">E171/2</f>
        <v>78450</v>
      </c>
      <c r="F172" s="33">
        <f t="shared" si="102"/>
        <v>74400</v>
      </c>
    </row>
    <row r="173" spans="1:6" x14ac:dyDescent="0.35">
      <c r="A173" s="75"/>
      <c r="B173" s="78"/>
      <c r="C173" s="81"/>
      <c r="D173" s="43" t="s">
        <v>235</v>
      </c>
      <c r="E173" s="33">
        <f t="shared" ref="E173:F173" si="103">E171-E172</f>
        <v>78450</v>
      </c>
      <c r="F173" s="33">
        <f t="shared" si="103"/>
        <v>74400</v>
      </c>
    </row>
    <row r="174" spans="1:6" ht="23" x14ac:dyDescent="0.35">
      <c r="A174" s="73" t="s">
        <v>109</v>
      </c>
      <c r="B174" s="76" t="s">
        <v>110</v>
      </c>
      <c r="C174" s="79" t="s">
        <v>14</v>
      </c>
      <c r="D174" s="42" t="s">
        <v>376</v>
      </c>
      <c r="E174" s="33">
        <f>ROUNDDOWN('очная - бакалавр, спец.'!E174*1.2,-2)</f>
        <v>156900</v>
      </c>
      <c r="F174" s="34">
        <f>ROUNDDOWN('очная - бакалавр, спец.'!F174*1.2,-2)</f>
        <v>135600</v>
      </c>
    </row>
    <row r="175" spans="1:6" x14ac:dyDescent="0.35">
      <c r="A175" s="74"/>
      <c r="B175" s="77"/>
      <c r="C175" s="80"/>
      <c r="D175" s="43" t="s">
        <v>234</v>
      </c>
      <c r="E175" s="33">
        <f t="shared" ref="E175:F175" si="104">E174/2</f>
        <v>78450</v>
      </c>
      <c r="F175" s="33">
        <f t="shared" si="104"/>
        <v>67800</v>
      </c>
    </row>
    <row r="176" spans="1:6" x14ac:dyDescent="0.35">
      <c r="A176" s="75"/>
      <c r="B176" s="78"/>
      <c r="C176" s="81"/>
      <c r="D176" s="43" t="s">
        <v>235</v>
      </c>
      <c r="E176" s="33">
        <f t="shared" ref="E176:F176" si="105">E174-E175</f>
        <v>78450</v>
      </c>
      <c r="F176" s="33">
        <f t="shared" si="105"/>
        <v>67800</v>
      </c>
    </row>
    <row r="177" spans="1:12" ht="23" x14ac:dyDescent="0.35">
      <c r="A177" s="73" t="s">
        <v>431</v>
      </c>
      <c r="B177" s="76" t="s">
        <v>432</v>
      </c>
      <c r="C177" s="79" t="s">
        <v>14</v>
      </c>
      <c r="D177" s="42" t="s">
        <v>376</v>
      </c>
      <c r="E177" s="33">
        <f>ROUNDDOWN('очная - бакалавр, спец.'!E177*1.2,-2)</f>
        <v>140000</v>
      </c>
      <c r="F177" s="34">
        <f>ROUNDDOWN('очная - бакалавр, спец.'!F177*1.2,-2)</f>
        <v>132000</v>
      </c>
      <c r="G177" s="57"/>
      <c r="H177" s="1"/>
      <c r="J177" s="2"/>
      <c r="L177" s="12"/>
    </row>
    <row r="178" spans="1:12" x14ac:dyDescent="0.35">
      <c r="A178" s="74"/>
      <c r="B178" s="77"/>
      <c r="C178" s="80"/>
      <c r="D178" s="43" t="s">
        <v>234</v>
      </c>
      <c r="E178" s="33">
        <f t="shared" ref="E178:F178" si="106">E177/2</f>
        <v>70000</v>
      </c>
      <c r="F178" s="33">
        <f t="shared" si="106"/>
        <v>66000</v>
      </c>
      <c r="G178" s="57"/>
      <c r="H178" s="1"/>
      <c r="J178" s="2"/>
      <c r="L178" s="12"/>
    </row>
    <row r="179" spans="1:12" x14ac:dyDescent="0.35">
      <c r="A179" s="75"/>
      <c r="B179" s="78"/>
      <c r="C179" s="81"/>
      <c r="D179" s="43" t="s">
        <v>235</v>
      </c>
      <c r="E179" s="33">
        <f t="shared" ref="E179:F179" si="107">E177-E178</f>
        <v>70000</v>
      </c>
      <c r="F179" s="33">
        <f t="shared" si="107"/>
        <v>66000</v>
      </c>
      <c r="G179" s="57"/>
      <c r="H179" s="1"/>
      <c r="J179" s="2"/>
      <c r="L179" s="12"/>
    </row>
    <row r="180" spans="1:12" ht="23" x14ac:dyDescent="0.35">
      <c r="A180" s="73" t="s">
        <v>111</v>
      </c>
      <c r="B180" s="76" t="s">
        <v>112</v>
      </c>
      <c r="C180" s="79" t="s">
        <v>14</v>
      </c>
      <c r="D180" s="42" t="s">
        <v>376</v>
      </c>
      <c r="E180" s="33">
        <f>ROUNDDOWN('очная - бакалавр, спец.'!E180*1.2,-2)</f>
        <v>170200</v>
      </c>
      <c r="F180" s="34">
        <f>ROUNDDOWN('очная - бакалавр, спец.'!F180*1.2,-2)</f>
        <v>154800</v>
      </c>
    </row>
    <row r="181" spans="1:12" x14ac:dyDescent="0.35">
      <c r="A181" s="74"/>
      <c r="B181" s="77"/>
      <c r="C181" s="80"/>
      <c r="D181" s="43" t="s">
        <v>234</v>
      </c>
      <c r="E181" s="33">
        <f t="shared" ref="E181:F181" si="108">E180/2</f>
        <v>85100</v>
      </c>
      <c r="F181" s="33">
        <f t="shared" si="108"/>
        <v>77400</v>
      </c>
    </row>
    <row r="182" spans="1:12" x14ac:dyDescent="0.35">
      <c r="A182" s="75"/>
      <c r="B182" s="78"/>
      <c r="C182" s="81"/>
      <c r="D182" s="43" t="s">
        <v>235</v>
      </c>
      <c r="E182" s="33">
        <f t="shared" ref="E182:F182" si="109">E180-E181</f>
        <v>85100</v>
      </c>
      <c r="F182" s="33">
        <f t="shared" si="109"/>
        <v>77400</v>
      </c>
    </row>
    <row r="183" spans="1:12" ht="23" x14ac:dyDescent="0.35">
      <c r="A183" s="73" t="s">
        <v>113</v>
      </c>
      <c r="B183" s="76" t="s">
        <v>114</v>
      </c>
      <c r="C183" s="79" t="s">
        <v>14</v>
      </c>
      <c r="D183" s="42" t="s">
        <v>376</v>
      </c>
      <c r="E183" s="33">
        <f>ROUNDDOWN('очная - бакалавр, спец.'!E183*1.2,-2)</f>
        <v>172500</v>
      </c>
      <c r="F183" s="34">
        <f>ROUNDDOWN('очная - бакалавр, спец.'!F183*1.2,-2)</f>
        <v>156900</v>
      </c>
    </row>
    <row r="184" spans="1:12" x14ac:dyDescent="0.35">
      <c r="A184" s="74"/>
      <c r="B184" s="77"/>
      <c r="C184" s="80"/>
      <c r="D184" s="43" t="s">
        <v>234</v>
      </c>
      <c r="E184" s="33">
        <f t="shared" ref="E184:F184" si="110">E183/2</f>
        <v>86250</v>
      </c>
      <c r="F184" s="33">
        <f t="shared" si="110"/>
        <v>78450</v>
      </c>
    </row>
    <row r="185" spans="1:12" x14ac:dyDescent="0.35">
      <c r="A185" s="75"/>
      <c r="B185" s="78"/>
      <c r="C185" s="81"/>
      <c r="D185" s="43" t="s">
        <v>235</v>
      </c>
      <c r="E185" s="33">
        <f t="shared" ref="E185:F185" si="111">E183-E184</f>
        <v>86250</v>
      </c>
      <c r="F185" s="33">
        <f t="shared" si="111"/>
        <v>78450</v>
      </c>
    </row>
    <row r="186" spans="1:12" ht="23" x14ac:dyDescent="0.35">
      <c r="A186" s="73" t="s">
        <v>115</v>
      </c>
      <c r="B186" s="76" t="s">
        <v>116</v>
      </c>
      <c r="C186" s="79" t="s">
        <v>14</v>
      </c>
      <c r="D186" s="42" t="s">
        <v>376</v>
      </c>
      <c r="E186" s="33">
        <f>ROUNDDOWN('очная - бакалавр, спец.'!E186*1.2,-2)</f>
        <v>140000</v>
      </c>
      <c r="F186" s="34">
        <f>ROUNDDOWN('очная - бакалавр, спец.'!F186*1.2,-2)</f>
        <v>118300</v>
      </c>
    </row>
    <row r="187" spans="1:12" x14ac:dyDescent="0.35">
      <c r="A187" s="74"/>
      <c r="B187" s="77"/>
      <c r="C187" s="80"/>
      <c r="D187" s="43" t="s">
        <v>234</v>
      </c>
      <c r="E187" s="33">
        <f t="shared" ref="E187:F187" si="112">E186/2</f>
        <v>70000</v>
      </c>
      <c r="F187" s="33">
        <f t="shared" si="112"/>
        <v>59150</v>
      </c>
    </row>
    <row r="188" spans="1:12" x14ac:dyDescent="0.35">
      <c r="A188" s="75"/>
      <c r="B188" s="78"/>
      <c r="C188" s="81"/>
      <c r="D188" s="43" t="s">
        <v>235</v>
      </c>
      <c r="E188" s="33">
        <f t="shared" ref="E188:F188" si="113">E186-E187</f>
        <v>70000</v>
      </c>
      <c r="F188" s="33">
        <f t="shared" si="113"/>
        <v>59150</v>
      </c>
    </row>
    <row r="189" spans="1:12" ht="23" x14ac:dyDescent="0.35">
      <c r="A189" s="73" t="s">
        <v>117</v>
      </c>
      <c r="B189" s="76" t="s">
        <v>118</v>
      </c>
      <c r="C189" s="79" t="s">
        <v>14</v>
      </c>
      <c r="D189" s="42" t="s">
        <v>376</v>
      </c>
      <c r="E189" s="33">
        <f>ROUNDDOWN('очная - бакалавр, спец.'!E189*1.2,-2)</f>
        <v>140000</v>
      </c>
      <c r="F189" s="34">
        <f>ROUNDDOWN('очная - бакалавр, спец.'!F189*1.2,-2)</f>
        <v>126000</v>
      </c>
    </row>
    <row r="190" spans="1:12" x14ac:dyDescent="0.35">
      <c r="A190" s="74"/>
      <c r="B190" s="77"/>
      <c r="C190" s="80"/>
      <c r="D190" s="43" t="s">
        <v>234</v>
      </c>
      <c r="E190" s="33">
        <f t="shared" ref="E190:F190" si="114">E189/2</f>
        <v>70000</v>
      </c>
      <c r="F190" s="33">
        <f t="shared" si="114"/>
        <v>63000</v>
      </c>
    </row>
    <row r="191" spans="1:12" x14ac:dyDescent="0.35">
      <c r="A191" s="75"/>
      <c r="B191" s="78"/>
      <c r="C191" s="81"/>
      <c r="D191" s="43" t="s">
        <v>235</v>
      </c>
      <c r="E191" s="33">
        <f t="shared" ref="E191:F191" si="115">E189-E190</f>
        <v>70000</v>
      </c>
      <c r="F191" s="33">
        <f t="shared" si="115"/>
        <v>63000</v>
      </c>
    </row>
    <row r="192" spans="1:12" ht="23" x14ac:dyDescent="0.35">
      <c r="A192" s="73" t="s">
        <v>119</v>
      </c>
      <c r="B192" s="76" t="s">
        <v>120</v>
      </c>
      <c r="C192" s="79" t="s">
        <v>14</v>
      </c>
      <c r="D192" s="42" t="s">
        <v>376</v>
      </c>
      <c r="E192" s="33">
        <f>ROUNDDOWN('очная - бакалавр, спец.'!E192*1.2,-2)</f>
        <v>156900</v>
      </c>
      <c r="F192" s="34">
        <f>ROUNDDOWN('очная - бакалавр, спец.'!F192*1.2,-2)</f>
        <v>109900</v>
      </c>
    </row>
    <row r="193" spans="1:7" x14ac:dyDescent="0.35">
      <c r="A193" s="74"/>
      <c r="B193" s="77"/>
      <c r="C193" s="80"/>
      <c r="D193" s="43" t="s">
        <v>234</v>
      </c>
      <c r="E193" s="33">
        <f t="shared" ref="E193:F193" si="116">E192/2</f>
        <v>78450</v>
      </c>
      <c r="F193" s="33">
        <f t="shared" si="116"/>
        <v>54950</v>
      </c>
    </row>
    <row r="194" spans="1:7" x14ac:dyDescent="0.35">
      <c r="A194" s="75"/>
      <c r="B194" s="78"/>
      <c r="C194" s="81"/>
      <c r="D194" s="43" t="s">
        <v>235</v>
      </c>
      <c r="E194" s="33">
        <f t="shared" ref="E194:F194" si="117">E192-E193</f>
        <v>78450</v>
      </c>
      <c r="F194" s="33">
        <f t="shared" si="117"/>
        <v>54950</v>
      </c>
    </row>
    <row r="195" spans="1:7" ht="23" x14ac:dyDescent="0.35">
      <c r="A195" s="73" t="s">
        <v>121</v>
      </c>
      <c r="B195" s="76" t="s">
        <v>122</v>
      </c>
      <c r="C195" s="79" t="s">
        <v>14</v>
      </c>
      <c r="D195" s="42" t="s">
        <v>376</v>
      </c>
      <c r="E195" s="33">
        <f>ROUNDDOWN('очная - бакалавр, спец.'!E195*1.2,-2)</f>
        <v>140000</v>
      </c>
      <c r="F195" s="34">
        <f>ROUNDDOWN('очная - бакалавр, спец.'!F195*1.2,-2)</f>
        <v>126000</v>
      </c>
    </row>
    <row r="196" spans="1:7" x14ac:dyDescent="0.35">
      <c r="A196" s="74"/>
      <c r="B196" s="77"/>
      <c r="C196" s="80"/>
      <c r="D196" s="43" t="s">
        <v>234</v>
      </c>
      <c r="E196" s="33">
        <f t="shared" ref="E196:F196" si="118">E195/2</f>
        <v>70000</v>
      </c>
      <c r="F196" s="33">
        <f t="shared" si="118"/>
        <v>63000</v>
      </c>
    </row>
    <row r="197" spans="1:7" x14ac:dyDescent="0.35">
      <c r="A197" s="75"/>
      <c r="B197" s="78"/>
      <c r="C197" s="81"/>
      <c r="D197" s="43" t="s">
        <v>235</v>
      </c>
      <c r="E197" s="33">
        <f t="shared" ref="E197:F197" si="119">E195-E196</f>
        <v>70000</v>
      </c>
      <c r="F197" s="33">
        <f t="shared" si="119"/>
        <v>63000</v>
      </c>
    </row>
    <row r="198" spans="1:7" ht="23" x14ac:dyDescent="0.35">
      <c r="A198" s="73" t="s">
        <v>123</v>
      </c>
      <c r="B198" s="76" t="s">
        <v>124</v>
      </c>
      <c r="C198" s="79" t="s">
        <v>14</v>
      </c>
      <c r="D198" s="42" t="s">
        <v>376</v>
      </c>
      <c r="E198" s="33">
        <f>ROUNDDOWN('очная - бакалавр, спец.'!E198*1.2,-2)</f>
        <v>230100</v>
      </c>
      <c r="F198" s="34">
        <f>ROUNDDOWN('очная - бакалавр, спец.'!F198*1.2,-2)</f>
        <v>161100</v>
      </c>
    </row>
    <row r="199" spans="1:7" x14ac:dyDescent="0.35">
      <c r="A199" s="74"/>
      <c r="B199" s="77"/>
      <c r="C199" s="80"/>
      <c r="D199" s="43" t="s">
        <v>234</v>
      </c>
      <c r="E199" s="33">
        <f t="shared" ref="E199:F199" si="120">E198/2</f>
        <v>115050</v>
      </c>
      <c r="F199" s="33">
        <f t="shared" si="120"/>
        <v>80550</v>
      </c>
    </row>
    <row r="200" spans="1:7" x14ac:dyDescent="0.35">
      <c r="A200" s="75"/>
      <c r="B200" s="78"/>
      <c r="C200" s="81"/>
      <c r="D200" s="43" t="s">
        <v>235</v>
      </c>
      <c r="E200" s="33">
        <f t="shared" ref="E200:F200" si="121">E198-E199</f>
        <v>115050</v>
      </c>
      <c r="F200" s="33">
        <f t="shared" si="121"/>
        <v>80550</v>
      </c>
    </row>
    <row r="201" spans="1:7" ht="23" x14ac:dyDescent="0.35">
      <c r="A201" s="73" t="s">
        <v>125</v>
      </c>
      <c r="B201" s="76" t="s">
        <v>126</v>
      </c>
      <c r="C201" s="79" t="s">
        <v>14</v>
      </c>
      <c r="D201" s="42" t="s">
        <v>376</v>
      </c>
      <c r="E201" s="33">
        <f>ROUNDDOWN('очная - бакалавр, спец.'!E201*1.2,-2)</f>
        <v>140000</v>
      </c>
      <c r="F201" s="34">
        <f>ROUNDDOWN('очная - бакалавр, спец.'!F201*1.2,-2)</f>
        <v>132000</v>
      </c>
    </row>
    <row r="202" spans="1:7" x14ac:dyDescent="0.35">
      <c r="A202" s="74"/>
      <c r="B202" s="77"/>
      <c r="C202" s="80"/>
      <c r="D202" s="43" t="s">
        <v>234</v>
      </c>
      <c r="E202" s="33">
        <f t="shared" ref="E202:F202" si="122">E201/2</f>
        <v>70000</v>
      </c>
      <c r="F202" s="33">
        <f t="shared" si="122"/>
        <v>66000</v>
      </c>
    </row>
    <row r="203" spans="1:7" x14ac:dyDescent="0.35">
      <c r="A203" s="75"/>
      <c r="B203" s="78"/>
      <c r="C203" s="81"/>
      <c r="D203" s="43" t="s">
        <v>235</v>
      </c>
      <c r="E203" s="33">
        <f t="shared" ref="E203:F203" si="123">E201-E202</f>
        <v>70000</v>
      </c>
      <c r="F203" s="33">
        <f t="shared" si="123"/>
        <v>66000</v>
      </c>
    </row>
    <row r="204" spans="1:7" ht="23" x14ac:dyDescent="0.35">
      <c r="A204" s="73" t="s">
        <v>127</v>
      </c>
      <c r="B204" s="76" t="s">
        <v>128</v>
      </c>
      <c r="C204" s="79" t="s">
        <v>14</v>
      </c>
      <c r="D204" s="42" t="s">
        <v>376</v>
      </c>
      <c r="E204" s="33">
        <f>ROUNDDOWN('очная - бакалавр, спец.'!E204*1.2,-2)</f>
        <v>156900</v>
      </c>
      <c r="F204" s="34">
        <f>ROUNDDOWN('очная - бакалавр, спец.'!F204*1.2,-2)</f>
        <v>124200</v>
      </c>
    </row>
    <row r="205" spans="1:7" x14ac:dyDescent="0.35">
      <c r="A205" s="74"/>
      <c r="B205" s="77"/>
      <c r="C205" s="80"/>
      <c r="D205" s="43" t="s">
        <v>234</v>
      </c>
      <c r="E205" s="33">
        <f t="shared" ref="E205:F205" si="124">E204/2</f>
        <v>78450</v>
      </c>
      <c r="F205" s="33">
        <f t="shared" si="124"/>
        <v>62100</v>
      </c>
    </row>
    <row r="206" spans="1:7" x14ac:dyDescent="0.35">
      <c r="A206" s="75"/>
      <c r="B206" s="78"/>
      <c r="C206" s="81"/>
      <c r="D206" s="43" t="s">
        <v>235</v>
      </c>
      <c r="E206" s="33">
        <f t="shared" ref="E206:F206" si="125">E204-E205</f>
        <v>78450</v>
      </c>
      <c r="F206" s="33">
        <f t="shared" si="125"/>
        <v>62100</v>
      </c>
    </row>
    <row r="207" spans="1:7" ht="23" x14ac:dyDescent="0.35">
      <c r="A207" s="73" t="s">
        <v>422</v>
      </c>
      <c r="B207" s="76" t="s">
        <v>130</v>
      </c>
      <c r="C207" s="79" t="s">
        <v>14</v>
      </c>
      <c r="D207" s="42" t="s">
        <v>376</v>
      </c>
      <c r="E207" s="33">
        <f>ROUNDDOWN('очная - бакалавр, спец.'!E207*1.2,-2)</f>
        <v>172500</v>
      </c>
      <c r="F207" s="34">
        <f>ROUNDDOWN('очная - бакалавр, спец.'!F207*1.2,-2)</f>
        <v>156900</v>
      </c>
      <c r="G207" s="57"/>
    </row>
    <row r="208" spans="1:7" x14ac:dyDescent="0.35">
      <c r="A208" s="74"/>
      <c r="B208" s="77"/>
      <c r="C208" s="80"/>
      <c r="D208" s="43" t="s">
        <v>234</v>
      </c>
      <c r="E208" s="33">
        <f t="shared" ref="E208:F208" si="126">E207/2</f>
        <v>86250</v>
      </c>
      <c r="F208" s="33">
        <f t="shared" si="126"/>
        <v>78450</v>
      </c>
    </row>
    <row r="209" spans="1:6" x14ac:dyDescent="0.35">
      <c r="A209" s="75"/>
      <c r="B209" s="78"/>
      <c r="C209" s="81"/>
      <c r="D209" s="43" t="s">
        <v>235</v>
      </c>
      <c r="E209" s="33">
        <f t="shared" ref="E209:F209" si="127">E207-E208</f>
        <v>86250</v>
      </c>
      <c r="F209" s="33">
        <f t="shared" si="127"/>
        <v>78450</v>
      </c>
    </row>
    <row r="210" spans="1:6" ht="23" x14ac:dyDescent="0.35">
      <c r="A210" s="73" t="s">
        <v>131</v>
      </c>
      <c r="B210" s="76" t="s">
        <v>132</v>
      </c>
      <c r="C210" s="79" t="s">
        <v>14</v>
      </c>
      <c r="D210" s="42" t="s">
        <v>376</v>
      </c>
      <c r="E210" s="33">
        <f>ROUNDDOWN('очная - бакалавр, спец.'!E225*1.2,-2)</f>
        <v>172500</v>
      </c>
      <c r="F210" s="34">
        <f>ROUNDDOWN('очная - бакалавр, спец.'!F225*1.2,-2)</f>
        <v>156900</v>
      </c>
    </row>
    <row r="211" spans="1:6" x14ac:dyDescent="0.35">
      <c r="A211" s="74"/>
      <c r="B211" s="77"/>
      <c r="C211" s="80"/>
      <c r="D211" s="43" t="s">
        <v>234</v>
      </c>
      <c r="E211" s="33">
        <f t="shared" ref="E211:F211" si="128">E210/2</f>
        <v>86250</v>
      </c>
      <c r="F211" s="33">
        <f t="shared" si="128"/>
        <v>78450</v>
      </c>
    </row>
    <row r="212" spans="1:6" x14ac:dyDescent="0.35">
      <c r="A212" s="75"/>
      <c r="B212" s="78"/>
      <c r="C212" s="81"/>
      <c r="D212" s="43" t="s">
        <v>235</v>
      </c>
      <c r="E212" s="33">
        <f t="shared" ref="E212:F212" si="129">E210-E211</f>
        <v>86250</v>
      </c>
      <c r="F212" s="33">
        <f t="shared" si="129"/>
        <v>78450</v>
      </c>
    </row>
    <row r="213" spans="1:6" ht="23" x14ac:dyDescent="0.35">
      <c r="A213" s="73" t="s">
        <v>133</v>
      </c>
      <c r="B213" s="76">
        <v>37330</v>
      </c>
      <c r="C213" s="79" t="s">
        <v>14</v>
      </c>
      <c r="D213" s="42" t="s">
        <v>376</v>
      </c>
      <c r="E213" s="33">
        <f>ROUNDDOWN('очная - бакалавр, спец.'!E228*1.2,-2)</f>
        <v>156900</v>
      </c>
      <c r="F213" s="34">
        <f>ROUNDDOWN('очная - бакалавр, спец.'!F228*1.2,-2)</f>
        <v>126000</v>
      </c>
    </row>
    <row r="214" spans="1:6" x14ac:dyDescent="0.35">
      <c r="A214" s="74"/>
      <c r="B214" s="77"/>
      <c r="C214" s="80"/>
      <c r="D214" s="43" t="s">
        <v>234</v>
      </c>
      <c r="E214" s="33">
        <f t="shared" ref="E214:F214" si="130">E213/2</f>
        <v>78450</v>
      </c>
      <c r="F214" s="33">
        <f t="shared" si="130"/>
        <v>63000</v>
      </c>
    </row>
    <row r="215" spans="1:6" x14ac:dyDescent="0.35">
      <c r="A215" s="75"/>
      <c r="B215" s="78"/>
      <c r="C215" s="81"/>
      <c r="D215" s="43" t="s">
        <v>235</v>
      </c>
      <c r="E215" s="33">
        <f t="shared" ref="E215:F215" si="131">E213-E214</f>
        <v>78450</v>
      </c>
      <c r="F215" s="33">
        <f t="shared" si="131"/>
        <v>63000</v>
      </c>
    </row>
    <row r="216" spans="1:6" ht="23" x14ac:dyDescent="0.35">
      <c r="A216" s="73" t="s">
        <v>134</v>
      </c>
      <c r="B216" s="76" t="s">
        <v>135</v>
      </c>
      <c r="C216" s="79" t="s">
        <v>14</v>
      </c>
      <c r="D216" s="42" t="s">
        <v>376</v>
      </c>
      <c r="E216" s="33">
        <f>ROUNDDOWN('очная - бакалавр, спец.'!E231*1.2,-2)</f>
        <v>156900</v>
      </c>
      <c r="F216" s="34">
        <f>ROUNDDOWN('очная - бакалавр, спец.'!F231*1.2,-2)</f>
        <v>124200</v>
      </c>
    </row>
    <row r="217" spans="1:6" x14ac:dyDescent="0.35">
      <c r="A217" s="74"/>
      <c r="B217" s="77"/>
      <c r="C217" s="80"/>
      <c r="D217" s="43" t="s">
        <v>234</v>
      </c>
      <c r="E217" s="33">
        <f t="shared" ref="E217:F217" si="132">E216/2</f>
        <v>78450</v>
      </c>
      <c r="F217" s="33">
        <f t="shared" si="132"/>
        <v>62100</v>
      </c>
    </row>
    <row r="218" spans="1:6" x14ac:dyDescent="0.35">
      <c r="A218" s="75"/>
      <c r="B218" s="78"/>
      <c r="C218" s="81"/>
      <c r="D218" s="43" t="s">
        <v>235</v>
      </c>
      <c r="E218" s="33">
        <f t="shared" ref="E218:F218" si="133">E216-E217</f>
        <v>78450</v>
      </c>
      <c r="F218" s="33">
        <f t="shared" si="133"/>
        <v>62100</v>
      </c>
    </row>
    <row r="219" spans="1:6" ht="23" x14ac:dyDescent="0.35">
      <c r="A219" s="73" t="s">
        <v>136</v>
      </c>
      <c r="B219" s="76">
        <v>38075</v>
      </c>
      <c r="C219" s="79" t="s">
        <v>14</v>
      </c>
      <c r="D219" s="42" t="s">
        <v>376</v>
      </c>
      <c r="E219" s="33">
        <f>ROUNDDOWN('очная - бакалавр, спец.'!E234*1.2,-2)</f>
        <v>156900</v>
      </c>
      <c r="F219" s="34">
        <f>ROUNDDOWN('очная - бакалавр, спец.'!F234*1.2,-2)</f>
        <v>126000</v>
      </c>
    </row>
    <row r="220" spans="1:6" x14ac:dyDescent="0.35">
      <c r="A220" s="74"/>
      <c r="B220" s="77"/>
      <c r="C220" s="80"/>
      <c r="D220" s="43" t="s">
        <v>234</v>
      </c>
      <c r="E220" s="33">
        <f t="shared" ref="E220:F220" si="134">E219/2</f>
        <v>78450</v>
      </c>
      <c r="F220" s="33">
        <f t="shared" si="134"/>
        <v>63000</v>
      </c>
    </row>
    <row r="221" spans="1:6" x14ac:dyDescent="0.35">
      <c r="A221" s="75"/>
      <c r="B221" s="78"/>
      <c r="C221" s="81"/>
      <c r="D221" s="43" t="s">
        <v>235</v>
      </c>
      <c r="E221" s="33">
        <f t="shared" ref="E221:F221" si="135">E219-E220</f>
        <v>78450</v>
      </c>
      <c r="F221" s="33">
        <f t="shared" si="135"/>
        <v>63000</v>
      </c>
    </row>
    <row r="222" spans="1:6" ht="23" x14ac:dyDescent="0.35">
      <c r="A222" s="73" t="s">
        <v>137</v>
      </c>
      <c r="B222" s="76" t="s">
        <v>138</v>
      </c>
      <c r="C222" s="79" t="s">
        <v>14</v>
      </c>
      <c r="D222" s="42" t="s">
        <v>376</v>
      </c>
      <c r="E222" s="33">
        <f>ROUNDDOWN('очная - бакалавр, спец.'!E237*1.2,-2)</f>
        <v>156900</v>
      </c>
      <c r="F222" s="34">
        <f>ROUNDDOWN('очная - бакалавр, спец.'!F237*1.2,-2)</f>
        <v>124200</v>
      </c>
    </row>
    <row r="223" spans="1:6" x14ac:dyDescent="0.35">
      <c r="A223" s="74"/>
      <c r="B223" s="77"/>
      <c r="C223" s="80"/>
      <c r="D223" s="43" t="s">
        <v>234</v>
      </c>
      <c r="E223" s="33">
        <f t="shared" ref="E223:F223" si="136">E222/2</f>
        <v>78450</v>
      </c>
      <c r="F223" s="33">
        <f t="shared" si="136"/>
        <v>62100</v>
      </c>
    </row>
    <row r="224" spans="1:6" x14ac:dyDescent="0.35">
      <c r="A224" s="75"/>
      <c r="B224" s="78"/>
      <c r="C224" s="81"/>
      <c r="D224" s="43" t="s">
        <v>235</v>
      </c>
      <c r="E224" s="33">
        <f t="shared" ref="E224:F224" si="137">E222-E223</f>
        <v>78450</v>
      </c>
      <c r="F224" s="33">
        <f t="shared" si="137"/>
        <v>62100</v>
      </c>
    </row>
    <row r="225" spans="1:6" ht="23" x14ac:dyDescent="0.35">
      <c r="A225" s="73" t="s">
        <v>139</v>
      </c>
      <c r="B225" s="76" t="s">
        <v>140</v>
      </c>
      <c r="C225" s="79" t="s">
        <v>14</v>
      </c>
      <c r="D225" s="42" t="s">
        <v>376</v>
      </c>
      <c r="E225" s="33">
        <f>ROUNDDOWN('очная - бакалавр, спец.'!E240*1.2,-2)</f>
        <v>156300</v>
      </c>
      <c r="F225" s="34">
        <f>ROUNDDOWN('очная - бакалавр, спец.'!F240*1.2,-2)</f>
        <v>142200</v>
      </c>
    </row>
    <row r="226" spans="1:6" x14ac:dyDescent="0.35">
      <c r="A226" s="74"/>
      <c r="B226" s="77"/>
      <c r="C226" s="80"/>
      <c r="D226" s="43" t="s">
        <v>234</v>
      </c>
      <c r="E226" s="33">
        <f t="shared" ref="E226:F226" si="138">E225/2</f>
        <v>78150</v>
      </c>
      <c r="F226" s="33">
        <f t="shared" si="138"/>
        <v>71100</v>
      </c>
    </row>
    <row r="227" spans="1:6" x14ac:dyDescent="0.35">
      <c r="A227" s="75"/>
      <c r="B227" s="78"/>
      <c r="C227" s="81"/>
      <c r="D227" s="43" t="s">
        <v>235</v>
      </c>
      <c r="E227" s="33">
        <f t="shared" ref="E227:F227" si="139">E225-E226</f>
        <v>78150</v>
      </c>
      <c r="F227" s="33">
        <f t="shared" si="139"/>
        <v>71100</v>
      </c>
    </row>
    <row r="228" spans="1:6" ht="23" x14ac:dyDescent="0.35">
      <c r="A228" s="73" t="s">
        <v>141</v>
      </c>
      <c r="B228" s="76" t="s">
        <v>142</v>
      </c>
      <c r="C228" s="79" t="s">
        <v>14</v>
      </c>
      <c r="D228" s="42" t="s">
        <v>376</v>
      </c>
      <c r="E228" s="33">
        <f>ROUNDDOWN('очная - бакалавр, спец.'!E243*1.2,-2)</f>
        <v>142300</v>
      </c>
      <c r="F228" s="34">
        <f>ROUNDDOWN('очная - бакалавр, спец.'!F243*1.2,-2)</f>
        <v>135600</v>
      </c>
    </row>
    <row r="229" spans="1:6" x14ac:dyDescent="0.35">
      <c r="A229" s="74"/>
      <c r="B229" s="77"/>
      <c r="C229" s="80"/>
      <c r="D229" s="43" t="s">
        <v>234</v>
      </c>
      <c r="E229" s="33">
        <f t="shared" ref="E229:F229" si="140">E228/2</f>
        <v>71150</v>
      </c>
      <c r="F229" s="33">
        <f t="shared" si="140"/>
        <v>67800</v>
      </c>
    </row>
    <row r="230" spans="1:6" x14ac:dyDescent="0.35">
      <c r="A230" s="75"/>
      <c r="B230" s="78"/>
      <c r="C230" s="81"/>
      <c r="D230" s="43" t="s">
        <v>235</v>
      </c>
      <c r="E230" s="33">
        <f t="shared" ref="E230:F230" si="141">E228-E229</f>
        <v>71150</v>
      </c>
      <c r="F230" s="33">
        <f t="shared" si="141"/>
        <v>67800</v>
      </c>
    </row>
    <row r="231" spans="1:6" ht="23" x14ac:dyDescent="0.35">
      <c r="A231" s="73" t="s">
        <v>143</v>
      </c>
      <c r="B231" s="76" t="s">
        <v>144</v>
      </c>
      <c r="C231" s="79" t="s">
        <v>14</v>
      </c>
      <c r="D231" s="42" t="s">
        <v>376</v>
      </c>
      <c r="E231" s="33">
        <f>ROUNDDOWN('очная - бакалавр, спец.'!E246*1.2,-2)</f>
        <v>156900</v>
      </c>
      <c r="F231" s="34">
        <f>ROUNDDOWN('очная - бакалавр, спец.'!F246*1.2,-2)</f>
        <v>124200</v>
      </c>
    </row>
    <row r="232" spans="1:6" x14ac:dyDescent="0.35">
      <c r="A232" s="74"/>
      <c r="B232" s="77"/>
      <c r="C232" s="80"/>
      <c r="D232" s="43" t="s">
        <v>234</v>
      </c>
      <c r="E232" s="33">
        <f t="shared" ref="E232:F232" si="142">E231/2</f>
        <v>78450</v>
      </c>
      <c r="F232" s="33">
        <f t="shared" si="142"/>
        <v>62100</v>
      </c>
    </row>
    <row r="233" spans="1:6" x14ac:dyDescent="0.35">
      <c r="A233" s="75"/>
      <c r="B233" s="78"/>
      <c r="C233" s="81"/>
      <c r="D233" s="43" t="s">
        <v>235</v>
      </c>
      <c r="E233" s="33">
        <f t="shared" ref="E233:F233" si="143">E231-E232</f>
        <v>78450</v>
      </c>
      <c r="F233" s="33">
        <f t="shared" si="143"/>
        <v>62100</v>
      </c>
    </row>
    <row r="234" spans="1:6" ht="23" x14ac:dyDescent="0.35">
      <c r="A234" s="73" t="s">
        <v>145</v>
      </c>
      <c r="B234" s="76" t="s">
        <v>146</v>
      </c>
      <c r="C234" s="79" t="s">
        <v>14</v>
      </c>
      <c r="D234" s="42" t="s">
        <v>376</v>
      </c>
      <c r="E234" s="33">
        <f>ROUNDDOWN('очная - бакалавр, спец.'!E249*1.2,-2)</f>
        <v>156900</v>
      </c>
      <c r="F234" s="34">
        <f>ROUNDDOWN('очная - бакалавр, спец.'!F249*1.2,-2)</f>
        <v>124200</v>
      </c>
    </row>
    <row r="235" spans="1:6" x14ac:dyDescent="0.35">
      <c r="A235" s="74"/>
      <c r="B235" s="77"/>
      <c r="C235" s="80"/>
      <c r="D235" s="43" t="s">
        <v>234</v>
      </c>
      <c r="E235" s="33">
        <f t="shared" ref="E235:F235" si="144">E234/2</f>
        <v>78450</v>
      </c>
      <c r="F235" s="33">
        <f t="shared" si="144"/>
        <v>62100</v>
      </c>
    </row>
    <row r="236" spans="1:6" x14ac:dyDescent="0.35">
      <c r="A236" s="75"/>
      <c r="B236" s="78"/>
      <c r="C236" s="81"/>
      <c r="D236" s="43" t="s">
        <v>235</v>
      </c>
      <c r="E236" s="33">
        <f t="shared" ref="E236:F236" si="145">E234-E235</f>
        <v>78450</v>
      </c>
      <c r="F236" s="33">
        <f t="shared" si="145"/>
        <v>62100</v>
      </c>
    </row>
    <row r="237" spans="1:6" ht="23" x14ac:dyDescent="0.35">
      <c r="A237" s="73" t="s">
        <v>147</v>
      </c>
      <c r="B237" s="76" t="s">
        <v>148</v>
      </c>
      <c r="C237" s="79" t="s">
        <v>14</v>
      </c>
      <c r="D237" s="42" t="s">
        <v>376</v>
      </c>
      <c r="E237" s="33">
        <f>ROUNDDOWN('очная - бакалавр, спец.'!E252*1.2,-2)</f>
        <v>142300</v>
      </c>
      <c r="F237" s="34">
        <f>ROUNDDOWN('очная - бакалавр, спец.'!F252*1.2,-2)</f>
        <v>135600</v>
      </c>
    </row>
    <row r="238" spans="1:6" x14ac:dyDescent="0.35">
      <c r="A238" s="74"/>
      <c r="B238" s="77"/>
      <c r="C238" s="80"/>
      <c r="D238" s="43" t="s">
        <v>234</v>
      </c>
      <c r="E238" s="33">
        <f t="shared" ref="E238:F238" si="146">E237/2</f>
        <v>71150</v>
      </c>
      <c r="F238" s="33">
        <f t="shared" si="146"/>
        <v>67800</v>
      </c>
    </row>
    <row r="239" spans="1:6" x14ac:dyDescent="0.35">
      <c r="A239" s="75"/>
      <c r="B239" s="78"/>
      <c r="C239" s="81"/>
      <c r="D239" s="43" t="s">
        <v>235</v>
      </c>
      <c r="E239" s="33">
        <f t="shared" ref="E239:F239" si="147">E237-E238</f>
        <v>71150</v>
      </c>
      <c r="F239" s="33">
        <f t="shared" si="147"/>
        <v>67800</v>
      </c>
    </row>
    <row r="240" spans="1:6" ht="23" x14ac:dyDescent="0.35">
      <c r="A240" s="73" t="s">
        <v>149</v>
      </c>
      <c r="B240" s="76" t="s">
        <v>150</v>
      </c>
      <c r="C240" s="79" t="s">
        <v>14</v>
      </c>
      <c r="D240" s="42" t="s">
        <v>376</v>
      </c>
      <c r="E240" s="33">
        <f>ROUNDDOWN('очная - бакалавр, спец.'!E255*1.2,-2)</f>
        <v>156900</v>
      </c>
      <c r="F240" s="34">
        <f>ROUNDDOWN('очная - бакалавр, спец.'!F255*1.2,-2)</f>
        <v>120000</v>
      </c>
    </row>
    <row r="241" spans="1:6" x14ac:dyDescent="0.35">
      <c r="A241" s="74"/>
      <c r="B241" s="77"/>
      <c r="C241" s="80"/>
      <c r="D241" s="43" t="s">
        <v>234</v>
      </c>
      <c r="E241" s="33">
        <f t="shared" ref="E241:F241" si="148">E240/2</f>
        <v>78450</v>
      </c>
      <c r="F241" s="33">
        <f t="shared" si="148"/>
        <v>60000</v>
      </c>
    </row>
    <row r="242" spans="1:6" x14ac:dyDescent="0.35">
      <c r="A242" s="75"/>
      <c r="B242" s="78"/>
      <c r="C242" s="81"/>
      <c r="D242" s="43" t="s">
        <v>235</v>
      </c>
      <c r="E242" s="33">
        <f t="shared" ref="E242:F242" si="149">E240-E241</f>
        <v>78450</v>
      </c>
      <c r="F242" s="33">
        <f t="shared" si="149"/>
        <v>60000</v>
      </c>
    </row>
    <row r="243" spans="1:6" ht="23" x14ac:dyDescent="0.35">
      <c r="A243" s="73" t="s">
        <v>151</v>
      </c>
      <c r="B243" s="76" t="s">
        <v>152</v>
      </c>
      <c r="C243" s="79" t="s">
        <v>14</v>
      </c>
      <c r="D243" s="42" t="s">
        <v>376</v>
      </c>
      <c r="E243" s="33">
        <f>ROUNDDOWN('очная - бакалавр, спец.'!E258*1.2,-2)</f>
        <v>230100</v>
      </c>
      <c r="F243" s="34">
        <f>ROUNDDOWN('очная - бакалавр, спец.'!F258*1.2,-2)</f>
        <v>161100</v>
      </c>
    </row>
    <row r="244" spans="1:6" x14ac:dyDescent="0.35">
      <c r="A244" s="74"/>
      <c r="B244" s="77"/>
      <c r="C244" s="80"/>
      <c r="D244" s="43" t="s">
        <v>234</v>
      </c>
      <c r="E244" s="33">
        <f t="shared" ref="E244:F244" si="150">E243/2</f>
        <v>115050</v>
      </c>
      <c r="F244" s="33">
        <f t="shared" si="150"/>
        <v>80550</v>
      </c>
    </row>
    <row r="245" spans="1:6" x14ac:dyDescent="0.35">
      <c r="A245" s="75"/>
      <c r="B245" s="78"/>
      <c r="C245" s="81"/>
      <c r="D245" s="43" t="s">
        <v>235</v>
      </c>
      <c r="E245" s="33">
        <f t="shared" ref="E245:F245" si="151">E243-E244</f>
        <v>115050</v>
      </c>
      <c r="F245" s="33">
        <f t="shared" si="151"/>
        <v>80550</v>
      </c>
    </row>
    <row r="246" spans="1:6" ht="23" x14ac:dyDescent="0.35">
      <c r="A246" s="73" t="s">
        <v>153</v>
      </c>
      <c r="B246" s="76" t="s">
        <v>154</v>
      </c>
      <c r="C246" s="79" t="s">
        <v>14</v>
      </c>
      <c r="D246" s="42" t="s">
        <v>376</v>
      </c>
      <c r="E246" s="33">
        <f>ROUNDDOWN('очная - бакалавр, спец.'!E261*1.2,-2)</f>
        <v>140000</v>
      </c>
      <c r="F246" s="34">
        <f>ROUNDDOWN('очная - бакалавр, спец.'!F261*1.2,-2)</f>
        <v>132000</v>
      </c>
    </row>
    <row r="247" spans="1:6" x14ac:dyDescent="0.35">
      <c r="A247" s="74"/>
      <c r="B247" s="77"/>
      <c r="C247" s="80"/>
      <c r="D247" s="43" t="s">
        <v>234</v>
      </c>
      <c r="E247" s="33">
        <f t="shared" ref="E247:F247" si="152">E246/2</f>
        <v>70000</v>
      </c>
      <c r="F247" s="33">
        <f t="shared" si="152"/>
        <v>66000</v>
      </c>
    </row>
    <row r="248" spans="1:6" x14ac:dyDescent="0.35">
      <c r="A248" s="75"/>
      <c r="B248" s="78"/>
      <c r="C248" s="81"/>
      <c r="D248" s="43" t="s">
        <v>235</v>
      </c>
      <c r="E248" s="33">
        <f t="shared" ref="E248:F248" si="153">E246-E247</f>
        <v>70000</v>
      </c>
      <c r="F248" s="33">
        <f t="shared" si="153"/>
        <v>66000</v>
      </c>
    </row>
    <row r="249" spans="1:6" ht="23" x14ac:dyDescent="0.35">
      <c r="A249" s="73" t="s">
        <v>155</v>
      </c>
      <c r="B249" s="76" t="s">
        <v>156</v>
      </c>
      <c r="C249" s="79" t="s">
        <v>14</v>
      </c>
      <c r="D249" s="42" t="s">
        <v>376</v>
      </c>
      <c r="E249" s="33">
        <f>ROUNDDOWN('очная - бакалавр, спец.'!E264*1.2,-2)</f>
        <v>140000</v>
      </c>
      <c r="F249" s="34">
        <f>ROUNDDOWN('очная - бакалавр, спец.'!F264*1.2,-2)</f>
        <v>126000</v>
      </c>
    </row>
    <row r="250" spans="1:6" x14ac:dyDescent="0.35">
      <c r="A250" s="74"/>
      <c r="B250" s="77"/>
      <c r="C250" s="80"/>
      <c r="D250" s="43" t="s">
        <v>234</v>
      </c>
      <c r="E250" s="33">
        <f t="shared" ref="E250:F250" si="154">E249/2</f>
        <v>70000</v>
      </c>
      <c r="F250" s="33">
        <f t="shared" si="154"/>
        <v>63000</v>
      </c>
    </row>
    <row r="251" spans="1:6" x14ac:dyDescent="0.35">
      <c r="A251" s="75"/>
      <c r="B251" s="78"/>
      <c r="C251" s="81"/>
      <c r="D251" s="43" t="s">
        <v>235</v>
      </c>
      <c r="E251" s="33">
        <f t="shared" ref="E251:F251" si="155">E249-E250</f>
        <v>70000</v>
      </c>
      <c r="F251" s="33">
        <f t="shared" si="155"/>
        <v>63000</v>
      </c>
    </row>
    <row r="252" spans="1:6" ht="23" x14ac:dyDescent="0.35">
      <c r="A252" s="73" t="s">
        <v>157</v>
      </c>
      <c r="B252" s="76" t="s">
        <v>158</v>
      </c>
      <c r="C252" s="79" t="s">
        <v>14</v>
      </c>
      <c r="D252" s="42" t="s">
        <v>376</v>
      </c>
      <c r="E252" s="33">
        <f>ROUNDDOWN('очная - бакалавр, спец.'!E267*1.2,-2)</f>
        <v>140000</v>
      </c>
      <c r="F252" s="34">
        <f>ROUNDDOWN('очная - бакалавр, спец.'!F267*1.2,-2)</f>
        <v>132000</v>
      </c>
    </row>
    <row r="253" spans="1:6" x14ac:dyDescent="0.35">
      <c r="A253" s="74"/>
      <c r="B253" s="77"/>
      <c r="C253" s="80"/>
      <c r="D253" s="43" t="s">
        <v>234</v>
      </c>
      <c r="E253" s="33">
        <f t="shared" ref="E253:F253" si="156">E252/2</f>
        <v>70000</v>
      </c>
      <c r="F253" s="33">
        <f t="shared" si="156"/>
        <v>66000</v>
      </c>
    </row>
    <row r="254" spans="1:6" x14ac:dyDescent="0.35">
      <c r="A254" s="75"/>
      <c r="B254" s="78"/>
      <c r="C254" s="81"/>
      <c r="D254" s="43" t="s">
        <v>235</v>
      </c>
      <c r="E254" s="33">
        <f t="shared" ref="E254:F254" si="157">E252-E253</f>
        <v>70000</v>
      </c>
      <c r="F254" s="33">
        <f t="shared" si="157"/>
        <v>66000</v>
      </c>
    </row>
    <row r="255" spans="1:6" ht="23" x14ac:dyDescent="0.35">
      <c r="A255" s="73" t="s">
        <v>159</v>
      </c>
      <c r="B255" s="76">
        <v>37317</v>
      </c>
      <c r="C255" s="79" t="s">
        <v>14</v>
      </c>
      <c r="D255" s="42" t="s">
        <v>376</v>
      </c>
      <c r="E255" s="33">
        <f>ROUNDDOWN('очная - бакалавр, спец.'!E270*1.2,-2)</f>
        <v>140000</v>
      </c>
      <c r="F255" s="34">
        <f>ROUNDDOWN('очная - бакалавр, спец.'!F270*1.2,-2)</f>
        <v>130200</v>
      </c>
    </row>
    <row r="256" spans="1:6" x14ac:dyDescent="0.35">
      <c r="A256" s="74"/>
      <c r="B256" s="77"/>
      <c r="C256" s="80"/>
      <c r="D256" s="43" t="s">
        <v>234</v>
      </c>
      <c r="E256" s="33">
        <f t="shared" ref="E256:F256" si="158">E255/2</f>
        <v>70000</v>
      </c>
      <c r="F256" s="33">
        <f t="shared" si="158"/>
        <v>65100</v>
      </c>
    </row>
    <row r="257" spans="1:6" x14ac:dyDescent="0.35">
      <c r="A257" s="75"/>
      <c r="B257" s="78"/>
      <c r="C257" s="81"/>
      <c r="D257" s="43" t="s">
        <v>235</v>
      </c>
      <c r="E257" s="33">
        <f t="shared" ref="E257:F257" si="159">E255-E256</f>
        <v>70000</v>
      </c>
      <c r="F257" s="33">
        <f t="shared" si="159"/>
        <v>65100</v>
      </c>
    </row>
    <row r="258" spans="1:6" ht="23" x14ac:dyDescent="0.35">
      <c r="A258" s="73" t="s">
        <v>160</v>
      </c>
      <c r="B258" s="76" t="s">
        <v>161</v>
      </c>
      <c r="C258" s="79" t="s">
        <v>14</v>
      </c>
      <c r="D258" s="42" t="s">
        <v>376</v>
      </c>
      <c r="E258" s="33">
        <f>ROUNDDOWN('очная - бакалавр, спец.'!E273*1.2,-2)</f>
        <v>170200</v>
      </c>
      <c r="F258" s="34">
        <f>ROUNDDOWN('очная - бакалавр, спец.'!F273*1.2,-2)</f>
        <v>154800</v>
      </c>
    </row>
    <row r="259" spans="1:6" x14ac:dyDescent="0.35">
      <c r="A259" s="74"/>
      <c r="B259" s="77"/>
      <c r="C259" s="80"/>
      <c r="D259" s="43" t="s">
        <v>234</v>
      </c>
      <c r="E259" s="33">
        <f t="shared" ref="E259:F259" si="160">E258/2</f>
        <v>85100</v>
      </c>
      <c r="F259" s="33">
        <f t="shared" si="160"/>
        <v>77400</v>
      </c>
    </row>
    <row r="260" spans="1:6" x14ac:dyDescent="0.35">
      <c r="A260" s="75"/>
      <c r="B260" s="78"/>
      <c r="C260" s="81"/>
      <c r="D260" s="43" t="s">
        <v>235</v>
      </c>
      <c r="E260" s="33">
        <f t="shared" ref="E260:F260" si="161">E258-E259</f>
        <v>85100</v>
      </c>
      <c r="F260" s="33">
        <f t="shared" si="161"/>
        <v>77400</v>
      </c>
    </row>
    <row r="261" spans="1:6" ht="23" x14ac:dyDescent="0.35">
      <c r="A261" s="73" t="s">
        <v>162</v>
      </c>
      <c r="B261" s="76" t="s">
        <v>163</v>
      </c>
      <c r="C261" s="79" t="s">
        <v>14</v>
      </c>
      <c r="D261" s="42" t="s">
        <v>376</v>
      </c>
      <c r="E261" s="33">
        <f>ROUNDDOWN('очная - бакалавр, спец.'!E276*1.2,-2)</f>
        <v>156900</v>
      </c>
      <c r="F261" s="34">
        <f>ROUNDDOWN('очная - бакалавр, спец.'!F276*1.2,-2)</f>
        <v>120000</v>
      </c>
    </row>
    <row r="262" spans="1:6" x14ac:dyDescent="0.35">
      <c r="A262" s="74"/>
      <c r="B262" s="77"/>
      <c r="C262" s="80"/>
      <c r="D262" s="43" t="s">
        <v>234</v>
      </c>
      <c r="E262" s="33">
        <f t="shared" ref="E262:F262" si="162">E261/2</f>
        <v>78450</v>
      </c>
      <c r="F262" s="33">
        <f t="shared" si="162"/>
        <v>60000</v>
      </c>
    </row>
    <row r="263" spans="1:6" x14ac:dyDescent="0.35">
      <c r="A263" s="75"/>
      <c r="B263" s="78"/>
      <c r="C263" s="81"/>
      <c r="D263" s="43" t="s">
        <v>235</v>
      </c>
      <c r="E263" s="33">
        <f t="shared" ref="E263:F263" si="163">E261-E262</f>
        <v>78450</v>
      </c>
      <c r="F263" s="33">
        <f t="shared" si="163"/>
        <v>60000</v>
      </c>
    </row>
    <row r="264" spans="1:6" ht="23" x14ac:dyDescent="0.35">
      <c r="A264" s="73" t="s">
        <v>164</v>
      </c>
      <c r="B264" s="76" t="s">
        <v>165</v>
      </c>
      <c r="C264" s="79" t="s">
        <v>14</v>
      </c>
      <c r="D264" s="42" t="s">
        <v>376</v>
      </c>
      <c r="E264" s="33">
        <f>ROUNDDOWN('очная - бакалавр, спец.'!E279*1.2,-2)</f>
        <v>156900</v>
      </c>
      <c r="F264" s="34">
        <f>ROUNDDOWN('очная - бакалавр, спец.'!F279*1.2,-2)</f>
        <v>120000</v>
      </c>
    </row>
    <row r="265" spans="1:6" x14ac:dyDescent="0.35">
      <c r="A265" s="74"/>
      <c r="B265" s="77"/>
      <c r="C265" s="80"/>
      <c r="D265" s="43" t="s">
        <v>234</v>
      </c>
      <c r="E265" s="33">
        <f t="shared" ref="E265:F265" si="164">E264/2</f>
        <v>78450</v>
      </c>
      <c r="F265" s="33">
        <f t="shared" si="164"/>
        <v>60000</v>
      </c>
    </row>
    <row r="266" spans="1:6" x14ac:dyDescent="0.35">
      <c r="A266" s="75"/>
      <c r="B266" s="78"/>
      <c r="C266" s="81"/>
      <c r="D266" s="43" t="s">
        <v>235</v>
      </c>
      <c r="E266" s="33">
        <f t="shared" ref="E266:F266" si="165">E264-E265</f>
        <v>78450</v>
      </c>
      <c r="F266" s="33">
        <f t="shared" si="165"/>
        <v>60000</v>
      </c>
    </row>
    <row r="267" spans="1:6" ht="23" x14ac:dyDescent="0.35">
      <c r="A267" s="73" t="s">
        <v>166</v>
      </c>
      <c r="B267" s="76" t="s">
        <v>167</v>
      </c>
      <c r="C267" s="79" t="s">
        <v>14</v>
      </c>
      <c r="D267" s="42" t="s">
        <v>376</v>
      </c>
      <c r="E267" s="33">
        <f>ROUNDDOWN('очная - бакалавр, спец.'!E282*1.2,-2)</f>
        <v>156900</v>
      </c>
      <c r="F267" s="34">
        <f>ROUNDDOWN('очная - бакалавр, спец.'!F282*1.2,-2)</f>
        <v>109900</v>
      </c>
    </row>
    <row r="268" spans="1:6" x14ac:dyDescent="0.35">
      <c r="A268" s="74"/>
      <c r="B268" s="77"/>
      <c r="C268" s="80"/>
      <c r="D268" s="43" t="s">
        <v>234</v>
      </c>
      <c r="E268" s="33">
        <f t="shared" ref="E268:F268" si="166">E267/2</f>
        <v>78450</v>
      </c>
      <c r="F268" s="33">
        <f t="shared" si="166"/>
        <v>54950</v>
      </c>
    </row>
    <row r="269" spans="1:6" x14ac:dyDescent="0.35">
      <c r="A269" s="75"/>
      <c r="B269" s="78"/>
      <c r="C269" s="81"/>
      <c r="D269" s="43" t="s">
        <v>235</v>
      </c>
      <c r="E269" s="33">
        <f t="shared" ref="E269:F269" si="167">E267-E268</f>
        <v>78450</v>
      </c>
      <c r="F269" s="33">
        <f t="shared" si="167"/>
        <v>54950</v>
      </c>
    </row>
    <row r="270" spans="1:6" ht="23" x14ac:dyDescent="0.35">
      <c r="A270" s="73" t="s">
        <v>168</v>
      </c>
      <c r="B270" s="76" t="s">
        <v>169</v>
      </c>
      <c r="C270" s="79" t="s">
        <v>14</v>
      </c>
      <c r="D270" s="42" t="s">
        <v>376</v>
      </c>
      <c r="E270" s="33">
        <f>ROUNDDOWN('очная - бакалавр, спец.'!E285*1.2,-2)</f>
        <v>204600</v>
      </c>
      <c r="F270" s="34">
        <f>ROUNDDOWN('очная - бакалавр, спец.'!F285*1.2,-2)</f>
        <v>186000</v>
      </c>
    </row>
    <row r="271" spans="1:6" x14ac:dyDescent="0.35">
      <c r="A271" s="74"/>
      <c r="B271" s="77"/>
      <c r="C271" s="80"/>
      <c r="D271" s="43" t="s">
        <v>234</v>
      </c>
      <c r="E271" s="33">
        <f t="shared" ref="E271:F271" si="168">E270/2</f>
        <v>102300</v>
      </c>
      <c r="F271" s="33">
        <f t="shared" si="168"/>
        <v>93000</v>
      </c>
    </row>
    <row r="272" spans="1:6" x14ac:dyDescent="0.35">
      <c r="A272" s="75"/>
      <c r="B272" s="78"/>
      <c r="C272" s="81"/>
      <c r="D272" s="43" t="s">
        <v>235</v>
      </c>
      <c r="E272" s="33">
        <f t="shared" ref="E272:F272" si="169">E270-E271</f>
        <v>102300</v>
      </c>
      <c r="F272" s="33">
        <f t="shared" si="169"/>
        <v>93000</v>
      </c>
    </row>
    <row r="273" spans="1:6" ht="23" x14ac:dyDescent="0.35">
      <c r="A273" s="73" t="s">
        <v>170</v>
      </c>
      <c r="B273" s="76" t="s">
        <v>169</v>
      </c>
      <c r="C273" s="79" t="s">
        <v>14</v>
      </c>
      <c r="D273" s="42" t="s">
        <v>376</v>
      </c>
      <c r="E273" s="33">
        <f>ROUNDDOWN('очная - бакалавр, спец.'!E288*1.2,-2)</f>
        <v>178400</v>
      </c>
      <c r="F273" s="34">
        <f>ROUNDDOWN('очная - бакалавр, спец.'!F288*1.2,-2)</f>
        <v>162200</v>
      </c>
    </row>
    <row r="274" spans="1:6" x14ac:dyDescent="0.35">
      <c r="A274" s="74"/>
      <c r="B274" s="77"/>
      <c r="C274" s="80"/>
      <c r="D274" s="43" t="s">
        <v>234</v>
      </c>
      <c r="E274" s="33">
        <f t="shared" ref="E274:F274" si="170">E273/2</f>
        <v>89200</v>
      </c>
      <c r="F274" s="33">
        <f t="shared" si="170"/>
        <v>81100</v>
      </c>
    </row>
    <row r="275" spans="1:6" x14ac:dyDescent="0.35">
      <c r="A275" s="75"/>
      <c r="B275" s="78"/>
      <c r="C275" s="81"/>
      <c r="D275" s="43" t="s">
        <v>235</v>
      </c>
      <c r="E275" s="33">
        <f t="shared" ref="E275:F275" si="171">E273-E274</f>
        <v>89200</v>
      </c>
      <c r="F275" s="33">
        <f t="shared" si="171"/>
        <v>81100</v>
      </c>
    </row>
    <row r="276" spans="1:6" ht="23" x14ac:dyDescent="0.35">
      <c r="A276" s="73" t="s">
        <v>171</v>
      </c>
      <c r="B276" s="76" t="s">
        <v>172</v>
      </c>
      <c r="C276" s="79" t="s">
        <v>14</v>
      </c>
      <c r="D276" s="42" t="s">
        <v>376</v>
      </c>
      <c r="E276" s="33">
        <f>ROUNDDOWN('очная - бакалавр, спец.'!E291*1.2,-2)</f>
        <v>170200</v>
      </c>
      <c r="F276" s="34">
        <f>ROUNDDOWN('очная - бакалавр, спец.'!F291*1.2,-2)</f>
        <v>154800</v>
      </c>
    </row>
    <row r="277" spans="1:6" x14ac:dyDescent="0.35">
      <c r="A277" s="74"/>
      <c r="B277" s="77"/>
      <c r="C277" s="80"/>
      <c r="D277" s="43" t="s">
        <v>234</v>
      </c>
      <c r="E277" s="33">
        <f t="shared" ref="E277:F277" si="172">E276/2</f>
        <v>85100</v>
      </c>
      <c r="F277" s="33">
        <f t="shared" si="172"/>
        <v>77400</v>
      </c>
    </row>
    <row r="278" spans="1:6" x14ac:dyDescent="0.35">
      <c r="A278" s="75"/>
      <c r="B278" s="78"/>
      <c r="C278" s="81"/>
      <c r="D278" s="43" t="s">
        <v>235</v>
      </c>
      <c r="E278" s="33">
        <f t="shared" ref="E278:F278" si="173">E276-E277</f>
        <v>85100</v>
      </c>
      <c r="F278" s="33">
        <f t="shared" si="173"/>
        <v>77400</v>
      </c>
    </row>
    <row r="279" spans="1:6" ht="23" x14ac:dyDescent="0.35">
      <c r="A279" s="73" t="s">
        <v>173</v>
      </c>
      <c r="B279" s="76" t="s">
        <v>174</v>
      </c>
      <c r="C279" s="79" t="s">
        <v>14</v>
      </c>
      <c r="D279" s="42" t="s">
        <v>376</v>
      </c>
      <c r="E279" s="33">
        <f>ROUNDDOWN('очная - бакалавр, спец.'!E294*1.2,-2)</f>
        <v>170200</v>
      </c>
      <c r="F279" s="34">
        <f>ROUNDDOWN('очная - бакалавр, спец.'!F294*1.2,-2)</f>
        <v>154800</v>
      </c>
    </row>
    <row r="280" spans="1:6" x14ac:dyDescent="0.35">
      <c r="A280" s="74"/>
      <c r="B280" s="77"/>
      <c r="C280" s="80"/>
      <c r="D280" s="43" t="s">
        <v>234</v>
      </c>
      <c r="E280" s="33">
        <f t="shared" ref="E280:F280" si="174">E279/2</f>
        <v>85100</v>
      </c>
      <c r="F280" s="33">
        <f t="shared" si="174"/>
        <v>77400</v>
      </c>
    </row>
    <row r="281" spans="1:6" x14ac:dyDescent="0.35">
      <c r="A281" s="75"/>
      <c r="B281" s="78"/>
      <c r="C281" s="81"/>
      <c r="D281" s="43" t="s">
        <v>235</v>
      </c>
      <c r="E281" s="33">
        <f t="shared" ref="E281:F281" si="175">E279-E280</f>
        <v>85100</v>
      </c>
      <c r="F281" s="33">
        <f t="shared" si="175"/>
        <v>77400</v>
      </c>
    </row>
    <row r="282" spans="1:6" ht="23" x14ac:dyDescent="0.35">
      <c r="A282" s="73" t="s">
        <v>175</v>
      </c>
      <c r="B282" s="76" t="s">
        <v>176</v>
      </c>
      <c r="C282" s="79" t="s">
        <v>14</v>
      </c>
      <c r="D282" s="42" t="s">
        <v>376</v>
      </c>
      <c r="E282" s="33">
        <f>ROUNDDOWN('очная - бакалавр, спец.'!E297*1.2,-2)</f>
        <v>172500</v>
      </c>
      <c r="F282" s="34">
        <f>ROUNDDOWN('очная - бакалавр, спец.'!F297*1.2,-2)</f>
        <v>156900</v>
      </c>
    </row>
    <row r="283" spans="1:6" x14ac:dyDescent="0.35">
      <c r="A283" s="74"/>
      <c r="B283" s="77"/>
      <c r="C283" s="80"/>
      <c r="D283" s="43" t="s">
        <v>234</v>
      </c>
      <c r="E283" s="33">
        <f t="shared" ref="E283:F283" si="176">E282/2</f>
        <v>86250</v>
      </c>
      <c r="F283" s="33">
        <f t="shared" si="176"/>
        <v>78450</v>
      </c>
    </row>
    <row r="284" spans="1:6" x14ac:dyDescent="0.35">
      <c r="A284" s="75"/>
      <c r="B284" s="78"/>
      <c r="C284" s="81"/>
      <c r="D284" s="43" t="s">
        <v>235</v>
      </c>
      <c r="E284" s="33">
        <f t="shared" ref="E284:F284" si="177">E282-E283</f>
        <v>86250</v>
      </c>
      <c r="F284" s="33">
        <f t="shared" si="177"/>
        <v>78450</v>
      </c>
    </row>
    <row r="285" spans="1:6" ht="23" x14ac:dyDescent="0.35">
      <c r="A285" s="73" t="s">
        <v>177</v>
      </c>
      <c r="B285" s="76" t="s">
        <v>178</v>
      </c>
      <c r="C285" s="79" t="s">
        <v>14</v>
      </c>
      <c r="D285" s="42" t="s">
        <v>376</v>
      </c>
      <c r="E285" s="33">
        <f>ROUNDDOWN('очная - бакалавр, спец.'!E300*1.2,-2)</f>
        <v>172500</v>
      </c>
      <c r="F285" s="34">
        <f>ROUNDDOWN('очная - бакалавр, спец.'!F300*1.2,-2)</f>
        <v>156900</v>
      </c>
    </row>
    <row r="286" spans="1:6" x14ac:dyDescent="0.35">
      <c r="A286" s="74"/>
      <c r="B286" s="77"/>
      <c r="C286" s="80"/>
      <c r="D286" s="43" t="s">
        <v>234</v>
      </c>
      <c r="E286" s="33">
        <f t="shared" ref="E286:F286" si="178">E285/2</f>
        <v>86250</v>
      </c>
      <c r="F286" s="33">
        <f t="shared" si="178"/>
        <v>78450</v>
      </c>
    </row>
    <row r="287" spans="1:6" x14ac:dyDescent="0.35">
      <c r="A287" s="75"/>
      <c r="B287" s="78"/>
      <c r="C287" s="81"/>
      <c r="D287" s="43" t="s">
        <v>235</v>
      </c>
      <c r="E287" s="33">
        <f t="shared" ref="E287:F287" si="179">E285-E286</f>
        <v>86250</v>
      </c>
      <c r="F287" s="33">
        <f t="shared" si="179"/>
        <v>78450</v>
      </c>
    </row>
    <row r="288" spans="1:6" ht="23" x14ac:dyDescent="0.35">
      <c r="A288" s="73" t="s">
        <v>179</v>
      </c>
      <c r="B288" s="76" t="s">
        <v>180</v>
      </c>
      <c r="C288" s="79" t="s">
        <v>14</v>
      </c>
      <c r="D288" s="42" t="s">
        <v>376</v>
      </c>
      <c r="E288" s="33">
        <f>ROUNDDOWN('очная - бакалавр, спец.'!E303*1.2,-2)</f>
        <v>170200</v>
      </c>
      <c r="F288" s="34">
        <f>ROUNDDOWN('очная - бакалавр, спец.'!F303*1.2,-2)</f>
        <v>154800</v>
      </c>
    </row>
    <row r="289" spans="1:12" x14ac:dyDescent="0.35">
      <c r="A289" s="74"/>
      <c r="B289" s="77"/>
      <c r="C289" s="80"/>
      <c r="D289" s="43" t="s">
        <v>234</v>
      </c>
      <c r="E289" s="33">
        <f t="shared" ref="E289:F289" si="180">E288/2</f>
        <v>85100</v>
      </c>
      <c r="F289" s="33">
        <f t="shared" si="180"/>
        <v>77400</v>
      </c>
    </row>
    <row r="290" spans="1:12" x14ac:dyDescent="0.35">
      <c r="A290" s="75"/>
      <c r="B290" s="78"/>
      <c r="C290" s="81"/>
      <c r="D290" s="43" t="s">
        <v>235</v>
      </c>
      <c r="E290" s="33">
        <f t="shared" ref="E290:F290" si="181">E288-E289</f>
        <v>85100</v>
      </c>
      <c r="F290" s="33">
        <f t="shared" si="181"/>
        <v>77400</v>
      </c>
    </row>
    <row r="291" spans="1:12" ht="23" x14ac:dyDescent="0.35">
      <c r="A291" s="73" t="s">
        <v>181</v>
      </c>
      <c r="B291" s="76" t="s">
        <v>182</v>
      </c>
      <c r="C291" s="79" t="s">
        <v>14</v>
      </c>
      <c r="D291" s="42" t="s">
        <v>376</v>
      </c>
      <c r="E291" s="33">
        <f>ROUNDDOWN('очная - бакалавр, спец.'!E306*1.2,-2)</f>
        <v>230100</v>
      </c>
      <c r="F291" s="34">
        <f>ROUNDDOWN('очная - бакалавр, спец.'!F306*1.2,-2)</f>
        <v>160200</v>
      </c>
    </row>
    <row r="292" spans="1:12" x14ac:dyDescent="0.35">
      <c r="A292" s="74"/>
      <c r="B292" s="77"/>
      <c r="C292" s="80"/>
      <c r="D292" s="43" t="s">
        <v>234</v>
      </c>
      <c r="E292" s="33">
        <f t="shared" ref="E292:F292" si="182">E291/2</f>
        <v>115050</v>
      </c>
      <c r="F292" s="33">
        <f t="shared" si="182"/>
        <v>80100</v>
      </c>
    </row>
    <row r="293" spans="1:12" x14ac:dyDescent="0.35">
      <c r="A293" s="75"/>
      <c r="B293" s="78"/>
      <c r="C293" s="81"/>
      <c r="D293" s="43" t="s">
        <v>235</v>
      </c>
      <c r="E293" s="33">
        <f t="shared" ref="E293:F293" si="183">E291-E292</f>
        <v>115050</v>
      </c>
      <c r="F293" s="33">
        <f t="shared" si="183"/>
        <v>80100</v>
      </c>
    </row>
    <row r="294" spans="1:12" s="11" customFormat="1" ht="17.5" x14ac:dyDescent="0.35">
      <c r="A294" s="96" t="s">
        <v>183</v>
      </c>
      <c r="B294" s="96"/>
      <c r="C294" s="96"/>
      <c r="D294" s="96"/>
      <c r="E294" s="96"/>
      <c r="F294" s="96"/>
      <c r="L294" s="50"/>
    </row>
    <row r="295" spans="1:12" ht="23" x14ac:dyDescent="0.35">
      <c r="A295" s="73" t="s">
        <v>184</v>
      </c>
      <c r="B295" s="76" t="s">
        <v>185</v>
      </c>
      <c r="C295" s="79" t="s">
        <v>186</v>
      </c>
      <c r="D295" s="42" t="s">
        <v>376</v>
      </c>
      <c r="E295" s="33">
        <f>ROUNDDOWN('очная - бакалавр, спец.'!E310*1.2,-2)</f>
        <v>156900</v>
      </c>
      <c r="F295" s="34">
        <f>ROUNDDOWN('очная - бакалавр, спец.'!F310*1.2,-2)</f>
        <v>125700</v>
      </c>
    </row>
    <row r="296" spans="1:12" x14ac:dyDescent="0.35">
      <c r="A296" s="74"/>
      <c r="B296" s="77"/>
      <c r="C296" s="80"/>
      <c r="D296" s="43" t="s">
        <v>234</v>
      </c>
      <c r="E296" s="33">
        <f t="shared" ref="E296:F296" si="184">E295/2</f>
        <v>78450</v>
      </c>
      <c r="F296" s="33">
        <f t="shared" si="184"/>
        <v>62850</v>
      </c>
    </row>
    <row r="297" spans="1:12" x14ac:dyDescent="0.35">
      <c r="A297" s="75"/>
      <c r="B297" s="78"/>
      <c r="C297" s="81"/>
      <c r="D297" s="43" t="s">
        <v>235</v>
      </c>
      <c r="E297" s="33">
        <f t="shared" ref="E297:F297" si="185">E295-E296</f>
        <v>78450</v>
      </c>
      <c r="F297" s="33">
        <f t="shared" si="185"/>
        <v>62850</v>
      </c>
    </row>
    <row r="298" spans="1:12" ht="23" x14ac:dyDescent="0.35">
      <c r="A298" s="73" t="s">
        <v>187</v>
      </c>
      <c r="B298" s="76" t="s">
        <v>188</v>
      </c>
      <c r="C298" s="79" t="s">
        <v>189</v>
      </c>
      <c r="D298" s="42" t="s">
        <v>376</v>
      </c>
      <c r="E298" s="33">
        <f>ROUNDDOWN('очная - бакалавр, спец.'!E313*1.2,-2)</f>
        <v>253000</v>
      </c>
      <c r="F298" s="34">
        <f>ROUNDDOWN('очная - бакалавр, спец.'!F313*1.2,-2)</f>
        <v>230100</v>
      </c>
    </row>
    <row r="299" spans="1:12" x14ac:dyDescent="0.35">
      <c r="A299" s="74"/>
      <c r="B299" s="77"/>
      <c r="C299" s="80"/>
      <c r="D299" s="43" t="s">
        <v>234</v>
      </c>
      <c r="E299" s="33">
        <f t="shared" ref="E299:F299" si="186">E298/2</f>
        <v>126500</v>
      </c>
      <c r="F299" s="33">
        <f t="shared" si="186"/>
        <v>115050</v>
      </c>
    </row>
    <row r="300" spans="1:12" x14ac:dyDescent="0.35">
      <c r="A300" s="75"/>
      <c r="B300" s="78"/>
      <c r="C300" s="81"/>
      <c r="D300" s="43" t="s">
        <v>235</v>
      </c>
      <c r="E300" s="33">
        <f t="shared" ref="E300:F300" si="187">E298-E299</f>
        <v>126500</v>
      </c>
      <c r="F300" s="33">
        <f t="shared" si="187"/>
        <v>115050</v>
      </c>
    </row>
    <row r="301" spans="1:12" ht="23" x14ac:dyDescent="0.35">
      <c r="A301" s="73" t="s">
        <v>190</v>
      </c>
      <c r="B301" s="76" t="s">
        <v>191</v>
      </c>
      <c r="C301" s="79" t="s">
        <v>189</v>
      </c>
      <c r="D301" s="42" t="s">
        <v>376</v>
      </c>
      <c r="E301" s="33">
        <f>ROUNDDOWN('очная - бакалавр, спец.'!E316*1.2,-2)</f>
        <v>170200</v>
      </c>
      <c r="F301" s="34">
        <f>ROUNDDOWN('очная - бакалавр, спец.'!F316*1.2,-2)</f>
        <v>154800</v>
      </c>
    </row>
    <row r="302" spans="1:12" x14ac:dyDescent="0.35">
      <c r="A302" s="74"/>
      <c r="B302" s="77"/>
      <c r="C302" s="80"/>
      <c r="D302" s="43" t="s">
        <v>234</v>
      </c>
      <c r="E302" s="33">
        <f t="shared" ref="E302:F302" si="188">E301/2</f>
        <v>85100</v>
      </c>
      <c r="F302" s="33">
        <f t="shared" si="188"/>
        <v>77400</v>
      </c>
    </row>
    <row r="303" spans="1:12" x14ac:dyDescent="0.35">
      <c r="A303" s="75"/>
      <c r="B303" s="78"/>
      <c r="C303" s="81"/>
      <c r="D303" s="43" t="s">
        <v>235</v>
      </c>
      <c r="E303" s="33">
        <f t="shared" ref="E303:F303" si="189">E301-E302</f>
        <v>85100</v>
      </c>
      <c r="F303" s="33">
        <f t="shared" si="189"/>
        <v>77400</v>
      </c>
    </row>
    <row r="304" spans="1:12" ht="23" x14ac:dyDescent="0.35">
      <c r="A304" s="73" t="s">
        <v>192</v>
      </c>
      <c r="B304" s="76" t="s">
        <v>193</v>
      </c>
      <c r="C304" s="79" t="s">
        <v>189</v>
      </c>
      <c r="D304" s="42" t="s">
        <v>376</v>
      </c>
      <c r="E304" s="33">
        <f>ROUNDDOWN('очная - бакалавр, спец.'!E319*1.2,-2)</f>
        <v>170200</v>
      </c>
      <c r="F304" s="34">
        <f>ROUNDDOWN('очная - бакалавр, спец.'!F319*1.2,-2)</f>
        <v>154800</v>
      </c>
    </row>
    <row r="305" spans="1:6" x14ac:dyDescent="0.35">
      <c r="A305" s="74"/>
      <c r="B305" s="77"/>
      <c r="C305" s="80"/>
      <c r="D305" s="43" t="s">
        <v>234</v>
      </c>
      <c r="E305" s="33">
        <f t="shared" ref="E305:F305" si="190">E304/2</f>
        <v>85100</v>
      </c>
      <c r="F305" s="33">
        <f t="shared" si="190"/>
        <v>77400</v>
      </c>
    </row>
    <row r="306" spans="1:6" x14ac:dyDescent="0.35">
      <c r="A306" s="75"/>
      <c r="B306" s="78"/>
      <c r="C306" s="81"/>
      <c r="D306" s="43" t="s">
        <v>235</v>
      </c>
      <c r="E306" s="33">
        <f t="shared" ref="E306:F306" si="191">E304-E305</f>
        <v>85100</v>
      </c>
      <c r="F306" s="33">
        <f t="shared" si="191"/>
        <v>77400</v>
      </c>
    </row>
    <row r="307" spans="1:6" ht="23" x14ac:dyDescent="0.35">
      <c r="A307" s="73" t="s">
        <v>194</v>
      </c>
      <c r="B307" s="76" t="s">
        <v>195</v>
      </c>
      <c r="C307" s="79" t="s">
        <v>189</v>
      </c>
      <c r="D307" s="42" t="s">
        <v>376</v>
      </c>
      <c r="E307" s="33">
        <f>ROUNDDOWN('очная - бакалавр, спец.'!E322*1.2,-2)</f>
        <v>156900</v>
      </c>
      <c r="F307" s="34">
        <f>ROUNDDOWN('очная - бакалавр, спец.'!F322*1.2,-2)</f>
        <v>135600</v>
      </c>
    </row>
    <row r="308" spans="1:6" x14ac:dyDescent="0.35">
      <c r="A308" s="74"/>
      <c r="B308" s="77"/>
      <c r="C308" s="80"/>
      <c r="D308" s="43" t="s">
        <v>234</v>
      </c>
      <c r="E308" s="33">
        <f t="shared" ref="E308:F308" si="192">E307/2</f>
        <v>78450</v>
      </c>
      <c r="F308" s="33">
        <f t="shared" si="192"/>
        <v>67800</v>
      </c>
    </row>
    <row r="309" spans="1:6" x14ac:dyDescent="0.35">
      <c r="A309" s="75"/>
      <c r="B309" s="78"/>
      <c r="C309" s="81"/>
      <c r="D309" s="43" t="s">
        <v>235</v>
      </c>
      <c r="E309" s="33">
        <f t="shared" ref="E309:F309" si="193">E307-E308</f>
        <v>78450</v>
      </c>
      <c r="F309" s="33">
        <f t="shared" si="193"/>
        <v>67800</v>
      </c>
    </row>
    <row r="310" spans="1:6" ht="23" x14ac:dyDescent="0.35">
      <c r="A310" s="73" t="s">
        <v>196</v>
      </c>
      <c r="B310" s="76" t="s">
        <v>197</v>
      </c>
      <c r="C310" s="79" t="s">
        <v>189</v>
      </c>
      <c r="D310" s="42" t="s">
        <v>376</v>
      </c>
      <c r="E310" s="33">
        <f>ROUNDDOWN('очная - бакалавр, спец.'!E325*1.2,-2)</f>
        <v>173600</v>
      </c>
      <c r="F310" s="34">
        <f>ROUNDDOWN('очная - бакалавр, спец.'!F325*1.2,-2)</f>
        <v>157900</v>
      </c>
    </row>
    <row r="311" spans="1:6" x14ac:dyDescent="0.35">
      <c r="A311" s="74"/>
      <c r="B311" s="77"/>
      <c r="C311" s="80"/>
      <c r="D311" s="43" t="s">
        <v>234</v>
      </c>
      <c r="E311" s="33">
        <f t="shared" ref="E311:F311" si="194">E310/2</f>
        <v>86800</v>
      </c>
      <c r="F311" s="33">
        <f t="shared" si="194"/>
        <v>78950</v>
      </c>
    </row>
    <row r="312" spans="1:6" x14ac:dyDescent="0.35">
      <c r="A312" s="75"/>
      <c r="B312" s="78"/>
      <c r="C312" s="81"/>
      <c r="D312" s="43" t="s">
        <v>235</v>
      </c>
      <c r="E312" s="33">
        <f t="shared" ref="E312:F312" si="195">E310-E311</f>
        <v>86800</v>
      </c>
      <c r="F312" s="33">
        <f t="shared" si="195"/>
        <v>78950</v>
      </c>
    </row>
    <row r="313" spans="1:6" ht="23" x14ac:dyDescent="0.35">
      <c r="A313" s="73" t="s">
        <v>198</v>
      </c>
      <c r="B313" s="76" t="s">
        <v>199</v>
      </c>
      <c r="C313" s="79" t="s">
        <v>186</v>
      </c>
      <c r="D313" s="42" t="s">
        <v>376</v>
      </c>
      <c r="E313" s="33">
        <f>ROUNDDOWN('очная - бакалавр, спец.'!E328*1.2,-2)</f>
        <v>230100</v>
      </c>
      <c r="F313" s="34">
        <f>ROUNDDOWN('очная - бакалавр, спец.'!F328*1.2,-2)</f>
        <v>161100</v>
      </c>
    </row>
    <row r="314" spans="1:6" x14ac:dyDescent="0.35">
      <c r="A314" s="74"/>
      <c r="B314" s="77"/>
      <c r="C314" s="80"/>
      <c r="D314" s="43" t="s">
        <v>234</v>
      </c>
      <c r="E314" s="33">
        <f t="shared" ref="E314:F314" si="196">E313/2</f>
        <v>115050</v>
      </c>
      <c r="F314" s="33">
        <f t="shared" si="196"/>
        <v>80550</v>
      </c>
    </row>
    <row r="315" spans="1:6" x14ac:dyDescent="0.35">
      <c r="A315" s="75"/>
      <c r="B315" s="78"/>
      <c r="C315" s="81"/>
      <c r="D315" s="43" t="s">
        <v>235</v>
      </c>
      <c r="E315" s="33">
        <f t="shared" ref="E315:F315" si="197">E313-E314</f>
        <v>115050</v>
      </c>
      <c r="F315" s="33">
        <f t="shared" si="197"/>
        <v>80550</v>
      </c>
    </row>
    <row r="316" spans="1:6" ht="23" x14ac:dyDescent="0.35">
      <c r="A316" s="73" t="s">
        <v>200</v>
      </c>
      <c r="B316" s="76" t="s">
        <v>201</v>
      </c>
      <c r="C316" s="79" t="s">
        <v>186</v>
      </c>
      <c r="D316" s="42" t="s">
        <v>376</v>
      </c>
      <c r="E316" s="33">
        <f>ROUNDDOWN('очная - бакалавр, спец.'!E331*1.2,-2)</f>
        <v>230100</v>
      </c>
      <c r="F316" s="34">
        <f>ROUNDDOWN('очная - бакалавр, спец.'!F331*1.2,-2)</f>
        <v>161100</v>
      </c>
    </row>
    <row r="317" spans="1:6" x14ac:dyDescent="0.35">
      <c r="A317" s="74"/>
      <c r="B317" s="77"/>
      <c r="C317" s="80"/>
      <c r="D317" s="43" t="s">
        <v>234</v>
      </c>
      <c r="E317" s="33">
        <f t="shared" ref="E317:F317" si="198">E316/2</f>
        <v>115050</v>
      </c>
      <c r="F317" s="33">
        <f t="shared" si="198"/>
        <v>80550</v>
      </c>
    </row>
    <row r="318" spans="1:6" x14ac:dyDescent="0.35">
      <c r="A318" s="75"/>
      <c r="B318" s="78"/>
      <c r="C318" s="81"/>
      <c r="D318" s="43" t="s">
        <v>235</v>
      </c>
      <c r="E318" s="33">
        <f t="shared" ref="E318:F318" si="199">E316-E317</f>
        <v>115050</v>
      </c>
      <c r="F318" s="33">
        <f t="shared" si="199"/>
        <v>80550</v>
      </c>
    </row>
    <row r="319" spans="1:6" ht="23" x14ac:dyDescent="0.35">
      <c r="A319" s="73" t="s">
        <v>202</v>
      </c>
      <c r="B319" s="76" t="s">
        <v>203</v>
      </c>
      <c r="C319" s="79" t="s">
        <v>17</v>
      </c>
      <c r="D319" s="42" t="s">
        <v>376</v>
      </c>
      <c r="E319" s="33">
        <f>ROUNDDOWN('очная - бакалавр, спец.'!E334*1.2,-2)</f>
        <v>156900</v>
      </c>
      <c r="F319" s="34">
        <f>ROUNDDOWN('очная - бакалавр, спец.'!F334*1.2,-2)</f>
        <v>124200</v>
      </c>
    </row>
    <row r="320" spans="1:6" x14ac:dyDescent="0.35">
      <c r="A320" s="74"/>
      <c r="B320" s="77"/>
      <c r="C320" s="80"/>
      <c r="D320" s="43" t="s">
        <v>234</v>
      </c>
      <c r="E320" s="33">
        <f t="shared" ref="E320:F320" si="200">E319/2</f>
        <v>78450</v>
      </c>
      <c r="F320" s="33">
        <f t="shared" si="200"/>
        <v>62100</v>
      </c>
    </row>
    <row r="321" spans="1:6" x14ac:dyDescent="0.35">
      <c r="A321" s="75"/>
      <c r="B321" s="78"/>
      <c r="C321" s="81"/>
      <c r="D321" s="43" t="s">
        <v>235</v>
      </c>
      <c r="E321" s="33">
        <f t="shared" ref="E321:F321" si="201">E319-E320</f>
        <v>78450</v>
      </c>
      <c r="F321" s="33">
        <f t="shared" si="201"/>
        <v>62100</v>
      </c>
    </row>
    <row r="322" spans="1:6" ht="23" x14ac:dyDescent="0.35">
      <c r="A322" s="73" t="s">
        <v>204</v>
      </c>
      <c r="B322" s="76" t="s">
        <v>205</v>
      </c>
      <c r="C322" s="79" t="s">
        <v>189</v>
      </c>
      <c r="D322" s="42" t="s">
        <v>376</v>
      </c>
      <c r="E322" s="33">
        <f>ROUNDDOWN('очная - бакалавр, спец.'!E337*1.2,-2)</f>
        <v>170200</v>
      </c>
      <c r="F322" s="34">
        <f>ROUNDDOWN('очная - бакалавр, спец.'!F337*1.2,-2)</f>
        <v>154800</v>
      </c>
    </row>
    <row r="323" spans="1:6" x14ac:dyDescent="0.35">
      <c r="A323" s="74"/>
      <c r="B323" s="77"/>
      <c r="C323" s="80"/>
      <c r="D323" s="43" t="s">
        <v>234</v>
      </c>
      <c r="E323" s="33">
        <f t="shared" ref="E323:F323" si="202">E322/2</f>
        <v>85100</v>
      </c>
      <c r="F323" s="33">
        <f t="shared" si="202"/>
        <v>77400</v>
      </c>
    </row>
    <row r="324" spans="1:6" x14ac:dyDescent="0.35">
      <c r="A324" s="75"/>
      <c r="B324" s="78"/>
      <c r="C324" s="81"/>
      <c r="D324" s="43" t="s">
        <v>235</v>
      </c>
      <c r="E324" s="33">
        <f t="shared" ref="E324:F324" si="203">E322-E323</f>
        <v>85100</v>
      </c>
      <c r="F324" s="33">
        <f t="shared" si="203"/>
        <v>77400</v>
      </c>
    </row>
    <row r="325" spans="1:6" ht="23" x14ac:dyDescent="0.35">
      <c r="A325" s="73" t="s">
        <v>206</v>
      </c>
      <c r="B325" s="76" t="s">
        <v>207</v>
      </c>
      <c r="C325" s="79" t="s">
        <v>186</v>
      </c>
      <c r="D325" s="42" t="s">
        <v>376</v>
      </c>
      <c r="E325" s="33">
        <f>ROUNDDOWN('очная - бакалавр, спец.'!E340*1.2,-2)</f>
        <v>195300</v>
      </c>
      <c r="F325" s="34">
        <f>ROUNDDOWN('очная - бакалавр, спец.'!F340*1.2,-2)</f>
        <v>177600</v>
      </c>
    </row>
    <row r="326" spans="1:6" x14ac:dyDescent="0.35">
      <c r="A326" s="74"/>
      <c r="B326" s="77"/>
      <c r="C326" s="80"/>
      <c r="D326" s="43" t="s">
        <v>234</v>
      </c>
      <c r="E326" s="33">
        <f t="shared" ref="E326:F326" si="204">E325/2</f>
        <v>97650</v>
      </c>
      <c r="F326" s="33">
        <f t="shared" si="204"/>
        <v>88800</v>
      </c>
    </row>
    <row r="327" spans="1:6" x14ac:dyDescent="0.35">
      <c r="A327" s="75"/>
      <c r="B327" s="78"/>
      <c r="C327" s="81"/>
      <c r="D327" s="43" t="s">
        <v>235</v>
      </c>
      <c r="E327" s="33">
        <f t="shared" ref="E327:F327" si="205">E325-E326</f>
        <v>97650</v>
      </c>
      <c r="F327" s="33">
        <f t="shared" si="205"/>
        <v>88800</v>
      </c>
    </row>
    <row r="328" spans="1:6" ht="23" x14ac:dyDescent="0.35">
      <c r="A328" s="73" t="s">
        <v>208</v>
      </c>
      <c r="B328" s="76" t="s">
        <v>209</v>
      </c>
      <c r="C328" s="79" t="s">
        <v>17</v>
      </c>
      <c r="D328" s="42" t="s">
        <v>376</v>
      </c>
      <c r="E328" s="33">
        <f>ROUNDDOWN('очная - бакалавр, спец.'!E343*1.2,-2)</f>
        <v>191400</v>
      </c>
      <c r="F328" s="34">
        <f>ROUNDDOWN('очная - бакалавр, спец.'!F343*1.2,-2)</f>
        <v>174000</v>
      </c>
    </row>
    <row r="329" spans="1:6" x14ac:dyDescent="0.35">
      <c r="A329" s="74"/>
      <c r="B329" s="77"/>
      <c r="C329" s="80"/>
      <c r="D329" s="43" t="s">
        <v>234</v>
      </c>
      <c r="E329" s="33">
        <f t="shared" ref="E329:F329" si="206">E328/2</f>
        <v>95700</v>
      </c>
      <c r="F329" s="33">
        <f t="shared" si="206"/>
        <v>87000</v>
      </c>
    </row>
    <row r="330" spans="1:6" x14ac:dyDescent="0.35">
      <c r="A330" s="75"/>
      <c r="B330" s="78"/>
      <c r="C330" s="81"/>
      <c r="D330" s="43" t="s">
        <v>235</v>
      </c>
      <c r="E330" s="33">
        <f t="shared" ref="E330:F330" si="207">E328-E329</f>
        <v>95700</v>
      </c>
      <c r="F330" s="33">
        <f t="shared" si="207"/>
        <v>87000</v>
      </c>
    </row>
    <row r="331" spans="1:6" ht="23" x14ac:dyDescent="0.35">
      <c r="A331" s="73" t="s">
        <v>210</v>
      </c>
      <c r="B331" s="76" t="s">
        <v>211</v>
      </c>
      <c r="C331" s="79" t="s">
        <v>189</v>
      </c>
      <c r="D331" s="42" t="s">
        <v>376</v>
      </c>
      <c r="E331" s="33">
        <f>ROUNDDOWN('очная - бакалавр, спец.'!E346*1.2,-2)</f>
        <v>230100</v>
      </c>
      <c r="F331" s="34">
        <f>ROUNDDOWN('очная - бакалавр, спец.'!F346*1.2,-2)</f>
        <v>160200</v>
      </c>
    </row>
    <row r="332" spans="1:6" x14ac:dyDescent="0.35">
      <c r="A332" s="74"/>
      <c r="B332" s="77"/>
      <c r="C332" s="80"/>
      <c r="D332" s="43" t="s">
        <v>234</v>
      </c>
      <c r="E332" s="33">
        <f t="shared" ref="E332:F332" si="208">E331/2</f>
        <v>115050</v>
      </c>
      <c r="F332" s="33">
        <f t="shared" si="208"/>
        <v>80100</v>
      </c>
    </row>
    <row r="333" spans="1:6" x14ac:dyDescent="0.35">
      <c r="A333" s="75"/>
      <c r="B333" s="78"/>
      <c r="C333" s="81"/>
      <c r="D333" s="43" t="s">
        <v>235</v>
      </c>
      <c r="E333" s="33">
        <f t="shared" ref="E333:F333" si="209">E331-E332</f>
        <v>115050</v>
      </c>
      <c r="F333" s="33">
        <f t="shared" si="209"/>
        <v>80100</v>
      </c>
    </row>
    <row r="334" spans="1:6" ht="23" x14ac:dyDescent="0.35">
      <c r="A334" s="73" t="s">
        <v>212</v>
      </c>
      <c r="B334" s="76" t="s">
        <v>213</v>
      </c>
      <c r="C334" s="79" t="s">
        <v>189</v>
      </c>
      <c r="D334" s="42" t="s">
        <v>376</v>
      </c>
      <c r="E334" s="33">
        <f>ROUNDDOWN('очная - бакалавр, спец.'!E349*1.2,-2)</f>
        <v>170200</v>
      </c>
      <c r="F334" s="34">
        <f>ROUNDDOWN('очная - бакалавр, спец.'!F349*1.2,-2)</f>
        <v>154800</v>
      </c>
    </row>
    <row r="335" spans="1:6" x14ac:dyDescent="0.35">
      <c r="A335" s="74"/>
      <c r="B335" s="77"/>
      <c r="C335" s="80"/>
      <c r="D335" s="43" t="s">
        <v>234</v>
      </c>
      <c r="E335" s="33">
        <f t="shared" ref="E335:F335" si="210">E334/2</f>
        <v>85100</v>
      </c>
      <c r="F335" s="33">
        <f t="shared" si="210"/>
        <v>77400</v>
      </c>
    </row>
    <row r="336" spans="1:6" x14ac:dyDescent="0.35">
      <c r="A336" s="75"/>
      <c r="B336" s="78"/>
      <c r="C336" s="81"/>
      <c r="D336" s="43" t="s">
        <v>235</v>
      </c>
      <c r="E336" s="33">
        <f t="shared" ref="E336:F336" si="211">E334-E335</f>
        <v>85100</v>
      </c>
      <c r="F336" s="33">
        <f t="shared" si="211"/>
        <v>77400</v>
      </c>
    </row>
    <row r="337" spans="1:6" ht="23" x14ac:dyDescent="0.35">
      <c r="A337" s="73" t="s">
        <v>214</v>
      </c>
      <c r="B337" s="76" t="s">
        <v>215</v>
      </c>
      <c r="C337" s="79" t="s">
        <v>17</v>
      </c>
      <c r="D337" s="42" t="s">
        <v>376</v>
      </c>
      <c r="E337" s="33">
        <f>ROUNDDOWN('очная - бакалавр, спец.'!E352*1.2,-2)</f>
        <v>156900</v>
      </c>
      <c r="F337" s="34">
        <f>ROUNDDOWN('очная - бакалавр, спец.'!F352*1.2,-2)</f>
        <v>120000</v>
      </c>
    </row>
    <row r="338" spans="1:6" x14ac:dyDescent="0.35">
      <c r="A338" s="74"/>
      <c r="B338" s="77"/>
      <c r="C338" s="80"/>
      <c r="D338" s="43" t="s">
        <v>234</v>
      </c>
      <c r="E338" s="33">
        <f t="shared" ref="E338:F338" si="212">E337/2</f>
        <v>78450</v>
      </c>
      <c r="F338" s="33">
        <f t="shared" si="212"/>
        <v>60000</v>
      </c>
    </row>
    <row r="339" spans="1:6" x14ac:dyDescent="0.35">
      <c r="A339" s="75"/>
      <c r="B339" s="78"/>
      <c r="C339" s="81"/>
      <c r="D339" s="43" t="s">
        <v>235</v>
      </c>
      <c r="E339" s="33">
        <f t="shared" ref="E339:F339" si="213">E337-E338</f>
        <v>78450</v>
      </c>
      <c r="F339" s="33">
        <f t="shared" si="213"/>
        <v>60000</v>
      </c>
    </row>
    <row r="340" spans="1:6" ht="23" x14ac:dyDescent="0.35">
      <c r="A340" s="73" t="s">
        <v>216</v>
      </c>
      <c r="B340" s="76" t="s">
        <v>217</v>
      </c>
      <c r="C340" s="79" t="s">
        <v>189</v>
      </c>
      <c r="D340" s="42" t="s">
        <v>376</v>
      </c>
      <c r="E340" s="33">
        <f>ROUNDDOWN('очная - бакалавр, спец.'!E355*1.2,-2)</f>
        <v>170200</v>
      </c>
      <c r="F340" s="34">
        <f>ROUNDDOWN('очная - бакалавр, спец.'!F355*1.2,-2)</f>
        <v>154800</v>
      </c>
    </row>
    <row r="341" spans="1:6" x14ac:dyDescent="0.35">
      <c r="A341" s="74"/>
      <c r="B341" s="77"/>
      <c r="C341" s="80"/>
      <c r="D341" s="43" t="s">
        <v>234</v>
      </c>
      <c r="E341" s="33">
        <f t="shared" ref="E341:F341" si="214">E340/2</f>
        <v>85100</v>
      </c>
      <c r="F341" s="33">
        <f t="shared" si="214"/>
        <v>77400</v>
      </c>
    </row>
    <row r="342" spans="1:6" x14ac:dyDescent="0.35">
      <c r="A342" s="75"/>
      <c r="B342" s="78"/>
      <c r="C342" s="81"/>
      <c r="D342" s="43" t="s">
        <v>235</v>
      </c>
      <c r="E342" s="33">
        <f t="shared" ref="E342:F342" si="215">E340-E341</f>
        <v>85100</v>
      </c>
      <c r="F342" s="33">
        <f t="shared" si="215"/>
        <v>77400</v>
      </c>
    </row>
    <row r="343" spans="1:6" ht="23" x14ac:dyDescent="0.35">
      <c r="A343" s="73" t="s">
        <v>218</v>
      </c>
      <c r="B343" s="76" t="s">
        <v>219</v>
      </c>
      <c r="C343" s="79" t="s">
        <v>17</v>
      </c>
      <c r="D343" s="42" t="s">
        <v>376</v>
      </c>
      <c r="E343" s="33">
        <f>ROUNDDOWN('очная - бакалавр, спец.'!E358*1.2,-2)</f>
        <v>191400</v>
      </c>
      <c r="F343" s="34">
        <f>ROUNDDOWN('очная - бакалавр, спец.'!F358*1.2,-2)</f>
        <v>174000</v>
      </c>
    </row>
    <row r="344" spans="1:6" x14ac:dyDescent="0.35">
      <c r="A344" s="74"/>
      <c r="B344" s="77"/>
      <c r="C344" s="80"/>
      <c r="D344" s="43" t="s">
        <v>234</v>
      </c>
      <c r="E344" s="33">
        <f t="shared" ref="E344:F344" si="216">E343/2</f>
        <v>95700</v>
      </c>
      <c r="F344" s="33">
        <f t="shared" si="216"/>
        <v>87000</v>
      </c>
    </row>
    <row r="345" spans="1:6" x14ac:dyDescent="0.35">
      <c r="A345" s="75"/>
      <c r="B345" s="78"/>
      <c r="C345" s="81"/>
      <c r="D345" s="43" t="s">
        <v>235</v>
      </c>
      <c r="E345" s="33">
        <f t="shared" ref="E345:F345" si="217">E343-E344</f>
        <v>95700</v>
      </c>
      <c r="F345" s="33">
        <f t="shared" si="217"/>
        <v>87000</v>
      </c>
    </row>
    <row r="346" spans="1:6" ht="23" x14ac:dyDescent="0.35">
      <c r="A346" s="73" t="s">
        <v>220</v>
      </c>
      <c r="B346" s="76" t="s">
        <v>221</v>
      </c>
      <c r="C346" s="79" t="s">
        <v>17</v>
      </c>
      <c r="D346" s="42" t="s">
        <v>376</v>
      </c>
      <c r="E346" s="33">
        <f>ROUNDDOWN('очная - бакалавр, спец.'!E361*1.2,-2)</f>
        <v>230100</v>
      </c>
      <c r="F346" s="34">
        <f>ROUNDDOWN('очная - бакалавр, спец.'!F361*1.2,-2)</f>
        <v>160200</v>
      </c>
    </row>
    <row r="347" spans="1:6" x14ac:dyDescent="0.35">
      <c r="A347" s="74"/>
      <c r="B347" s="77"/>
      <c r="C347" s="80"/>
      <c r="D347" s="43" t="s">
        <v>234</v>
      </c>
      <c r="E347" s="33">
        <f t="shared" ref="E347:F347" si="218">E346/2</f>
        <v>115050</v>
      </c>
      <c r="F347" s="33">
        <f t="shared" si="218"/>
        <v>80100</v>
      </c>
    </row>
    <row r="348" spans="1:6" x14ac:dyDescent="0.35">
      <c r="A348" s="75"/>
      <c r="B348" s="78"/>
      <c r="C348" s="81"/>
      <c r="D348" s="43" t="s">
        <v>235</v>
      </c>
      <c r="E348" s="33">
        <f t="shared" ref="E348:F348" si="219">E346-E347</f>
        <v>115050</v>
      </c>
      <c r="F348" s="33">
        <f t="shared" si="219"/>
        <v>80100</v>
      </c>
    </row>
    <row r="349" spans="1:6" ht="23" x14ac:dyDescent="0.35">
      <c r="A349" s="73" t="s">
        <v>222</v>
      </c>
      <c r="B349" s="76" t="s">
        <v>223</v>
      </c>
      <c r="C349" s="79" t="s">
        <v>189</v>
      </c>
      <c r="D349" s="42" t="s">
        <v>376</v>
      </c>
      <c r="E349" s="33">
        <f>ROUNDDOWN('очная - бакалавр, спец.'!E364*1.2,-2)</f>
        <v>230100</v>
      </c>
      <c r="F349" s="34">
        <f>ROUNDDOWN('очная - бакалавр, спец.'!F364*1.2,-2)</f>
        <v>160200</v>
      </c>
    </row>
    <row r="350" spans="1:6" x14ac:dyDescent="0.35">
      <c r="A350" s="74"/>
      <c r="B350" s="77"/>
      <c r="C350" s="80"/>
      <c r="D350" s="43" t="s">
        <v>234</v>
      </c>
      <c r="E350" s="33">
        <f t="shared" ref="E350:F350" si="220">E349/2</f>
        <v>115050</v>
      </c>
      <c r="F350" s="33">
        <f t="shared" si="220"/>
        <v>80100</v>
      </c>
    </row>
    <row r="351" spans="1:6" x14ac:dyDescent="0.35">
      <c r="A351" s="75"/>
      <c r="B351" s="78"/>
      <c r="C351" s="81"/>
      <c r="D351" s="43" t="s">
        <v>235</v>
      </c>
      <c r="E351" s="33">
        <f t="shared" ref="E351:F351" si="221">E349-E350</f>
        <v>115050</v>
      </c>
      <c r="F351" s="33">
        <f t="shared" si="221"/>
        <v>80100</v>
      </c>
    </row>
  </sheetData>
  <mergeCells count="348">
    <mergeCell ref="A21:A23"/>
    <mergeCell ref="B21:B23"/>
    <mergeCell ref="C27:C29"/>
    <mergeCell ref="A5:F5"/>
    <mergeCell ref="A6:F6"/>
    <mergeCell ref="A7:F7"/>
    <mergeCell ref="A8:F8"/>
    <mergeCell ref="A9:F9"/>
    <mergeCell ref="A10:F10"/>
    <mergeCell ref="A17:F17"/>
    <mergeCell ref="A18:A20"/>
    <mergeCell ref="B18:B20"/>
    <mergeCell ref="C18:C20"/>
    <mergeCell ref="A13:F13"/>
    <mergeCell ref="A14:A15"/>
    <mergeCell ref="B14:B15"/>
    <mergeCell ref="C14:C15"/>
    <mergeCell ref="D14:D15"/>
    <mergeCell ref="C21:C23"/>
    <mergeCell ref="A11:F11"/>
    <mergeCell ref="A42:A44"/>
    <mergeCell ref="B42:B44"/>
    <mergeCell ref="C42:C44"/>
    <mergeCell ref="A45:A47"/>
    <mergeCell ref="B45:B47"/>
    <mergeCell ref="C45:C47"/>
    <mergeCell ref="E14:F14"/>
    <mergeCell ref="A36:A38"/>
    <mergeCell ref="B36:B38"/>
    <mergeCell ref="C36:C38"/>
    <mergeCell ref="A39:A41"/>
    <mergeCell ref="B39:B41"/>
    <mergeCell ref="C39:C41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90:A92"/>
    <mergeCell ref="B90:B92"/>
    <mergeCell ref="C90:C92"/>
    <mergeCell ref="A93:A95"/>
    <mergeCell ref="B93:B95"/>
    <mergeCell ref="C93:C95"/>
    <mergeCell ref="A84:A86"/>
    <mergeCell ref="B84:B86"/>
    <mergeCell ref="C84:C86"/>
    <mergeCell ref="A87:A89"/>
    <mergeCell ref="B87:B89"/>
    <mergeCell ref="C87:C89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114:A116"/>
    <mergeCell ref="B114:B116"/>
    <mergeCell ref="C114:C116"/>
    <mergeCell ref="A117:A119"/>
    <mergeCell ref="B117:B119"/>
    <mergeCell ref="C117:C119"/>
    <mergeCell ref="A108:A110"/>
    <mergeCell ref="B108:B110"/>
    <mergeCell ref="C108:C110"/>
    <mergeCell ref="A111:A113"/>
    <mergeCell ref="B111:B113"/>
    <mergeCell ref="C111:C113"/>
    <mergeCell ref="A120:A122"/>
    <mergeCell ref="B120:B122"/>
    <mergeCell ref="C120:C122"/>
    <mergeCell ref="A126:A128"/>
    <mergeCell ref="B126:B128"/>
    <mergeCell ref="C126:C128"/>
    <mergeCell ref="A123:A125"/>
    <mergeCell ref="B123:B125"/>
    <mergeCell ref="C123:C125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86:A188"/>
    <mergeCell ref="B186:B188"/>
    <mergeCell ref="C186:C188"/>
    <mergeCell ref="A189:A191"/>
    <mergeCell ref="B189:B191"/>
    <mergeCell ref="C189:C191"/>
    <mergeCell ref="A180:A182"/>
    <mergeCell ref="B180:B182"/>
    <mergeCell ref="C180:C182"/>
    <mergeCell ref="A183:A185"/>
    <mergeCell ref="B183:B185"/>
    <mergeCell ref="C183:C185"/>
    <mergeCell ref="A198:A200"/>
    <mergeCell ref="B198:B200"/>
    <mergeCell ref="C198:C200"/>
    <mergeCell ref="A201:A203"/>
    <mergeCell ref="B201:B203"/>
    <mergeCell ref="C201:C203"/>
    <mergeCell ref="A192:A194"/>
    <mergeCell ref="B192:B194"/>
    <mergeCell ref="C192:C194"/>
    <mergeCell ref="A195:A197"/>
    <mergeCell ref="B195:B197"/>
    <mergeCell ref="C195:C197"/>
    <mergeCell ref="A210:A212"/>
    <mergeCell ref="B210:B212"/>
    <mergeCell ref="C210:C212"/>
    <mergeCell ref="A213:A215"/>
    <mergeCell ref="B213:B215"/>
    <mergeCell ref="C213:C215"/>
    <mergeCell ref="A204:A206"/>
    <mergeCell ref="B204:B206"/>
    <mergeCell ref="C204:C206"/>
    <mergeCell ref="A207:A209"/>
    <mergeCell ref="B207:B209"/>
    <mergeCell ref="C207:C209"/>
    <mergeCell ref="A222:A224"/>
    <mergeCell ref="B222:B224"/>
    <mergeCell ref="C222:C224"/>
    <mergeCell ref="A225:A227"/>
    <mergeCell ref="B225:B227"/>
    <mergeCell ref="C225:C227"/>
    <mergeCell ref="A216:A218"/>
    <mergeCell ref="B216:B218"/>
    <mergeCell ref="C216:C218"/>
    <mergeCell ref="A219:A221"/>
    <mergeCell ref="B219:B221"/>
    <mergeCell ref="C219:C221"/>
    <mergeCell ref="A234:A236"/>
    <mergeCell ref="B234:B236"/>
    <mergeCell ref="C234:C236"/>
    <mergeCell ref="A237:A239"/>
    <mergeCell ref="B237:B239"/>
    <mergeCell ref="C237:C239"/>
    <mergeCell ref="A228:A230"/>
    <mergeCell ref="B228:B230"/>
    <mergeCell ref="C228:C230"/>
    <mergeCell ref="A231:A233"/>
    <mergeCell ref="B231:B233"/>
    <mergeCell ref="C231:C233"/>
    <mergeCell ref="A246:A248"/>
    <mergeCell ref="B246:B248"/>
    <mergeCell ref="C246:C248"/>
    <mergeCell ref="A249:A251"/>
    <mergeCell ref="B249:B251"/>
    <mergeCell ref="C249:C251"/>
    <mergeCell ref="A240:A242"/>
    <mergeCell ref="B240:B242"/>
    <mergeCell ref="C240:C242"/>
    <mergeCell ref="A243:A245"/>
    <mergeCell ref="B243:B245"/>
    <mergeCell ref="C243:C245"/>
    <mergeCell ref="A258:A260"/>
    <mergeCell ref="B258:B260"/>
    <mergeCell ref="C258:C260"/>
    <mergeCell ref="A261:A263"/>
    <mergeCell ref="B261:B263"/>
    <mergeCell ref="C261:C263"/>
    <mergeCell ref="A252:A254"/>
    <mergeCell ref="B252:B254"/>
    <mergeCell ref="C252:C254"/>
    <mergeCell ref="A255:A257"/>
    <mergeCell ref="B255:B257"/>
    <mergeCell ref="C255:C257"/>
    <mergeCell ref="A270:A272"/>
    <mergeCell ref="B270:B272"/>
    <mergeCell ref="C270:C272"/>
    <mergeCell ref="A273:A275"/>
    <mergeCell ref="B273:B275"/>
    <mergeCell ref="C273:C275"/>
    <mergeCell ref="A264:A266"/>
    <mergeCell ref="B264:B266"/>
    <mergeCell ref="C264:C266"/>
    <mergeCell ref="A267:A269"/>
    <mergeCell ref="B267:B269"/>
    <mergeCell ref="C267:C269"/>
    <mergeCell ref="A282:A284"/>
    <mergeCell ref="B282:B284"/>
    <mergeCell ref="C282:C284"/>
    <mergeCell ref="A285:A287"/>
    <mergeCell ref="B285:B287"/>
    <mergeCell ref="C285:C287"/>
    <mergeCell ref="A276:A278"/>
    <mergeCell ref="B276:B278"/>
    <mergeCell ref="C276:C278"/>
    <mergeCell ref="A279:A281"/>
    <mergeCell ref="B279:B281"/>
    <mergeCell ref="C279:C281"/>
    <mergeCell ref="A294:F294"/>
    <mergeCell ref="A295:A297"/>
    <mergeCell ref="B295:B297"/>
    <mergeCell ref="C295:C297"/>
    <mergeCell ref="A288:A290"/>
    <mergeCell ref="B288:B290"/>
    <mergeCell ref="C288:C290"/>
    <mergeCell ref="A291:A293"/>
    <mergeCell ref="B291:B293"/>
    <mergeCell ref="C291:C293"/>
    <mergeCell ref="A304:A306"/>
    <mergeCell ref="B304:B306"/>
    <mergeCell ref="C304:C306"/>
    <mergeCell ref="A307:A309"/>
    <mergeCell ref="B307:B309"/>
    <mergeCell ref="C307:C309"/>
    <mergeCell ref="A298:A300"/>
    <mergeCell ref="B298:B300"/>
    <mergeCell ref="C298:C300"/>
    <mergeCell ref="A301:A303"/>
    <mergeCell ref="B301:B303"/>
    <mergeCell ref="C301:C303"/>
    <mergeCell ref="A316:A318"/>
    <mergeCell ref="B316:B318"/>
    <mergeCell ref="C316:C318"/>
    <mergeCell ref="A319:A321"/>
    <mergeCell ref="B319:B321"/>
    <mergeCell ref="C319:C321"/>
    <mergeCell ref="A310:A312"/>
    <mergeCell ref="B310:B312"/>
    <mergeCell ref="C310:C312"/>
    <mergeCell ref="A313:A315"/>
    <mergeCell ref="B313:B315"/>
    <mergeCell ref="C313:C315"/>
    <mergeCell ref="A331:A333"/>
    <mergeCell ref="B331:B333"/>
    <mergeCell ref="C331:C333"/>
    <mergeCell ref="A322:A324"/>
    <mergeCell ref="B322:B324"/>
    <mergeCell ref="C322:C324"/>
    <mergeCell ref="A325:A327"/>
    <mergeCell ref="B325:B327"/>
    <mergeCell ref="C325:C327"/>
    <mergeCell ref="A177:A179"/>
    <mergeCell ref="B177:B179"/>
    <mergeCell ref="C177:C179"/>
    <mergeCell ref="A346:A348"/>
    <mergeCell ref="B346:B348"/>
    <mergeCell ref="C346:C348"/>
    <mergeCell ref="A349:A351"/>
    <mergeCell ref="B349:B351"/>
    <mergeCell ref="C349:C351"/>
    <mergeCell ref="A340:A342"/>
    <mergeCell ref="B340:B342"/>
    <mergeCell ref="C340:C342"/>
    <mergeCell ref="A343:A345"/>
    <mergeCell ref="B343:B345"/>
    <mergeCell ref="C343:C345"/>
    <mergeCell ref="A334:A336"/>
    <mergeCell ref="B334:B336"/>
    <mergeCell ref="C334:C336"/>
    <mergeCell ref="A337:A339"/>
    <mergeCell ref="B337:B339"/>
    <mergeCell ref="C337:C339"/>
    <mergeCell ref="A328:A330"/>
    <mergeCell ref="B328:B330"/>
    <mergeCell ref="C328:C330"/>
  </mergeCells>
  <pageMargins left="0.59055118110236227" right="0.19685039370078741" top="0.59055118110236227" bottom="0.39370078740157483" header="0.27559055118110237" footer="0.31496062992125984"/>
  <pageSetup paperSize="9" fitToHeight="31" orientation="portrait" r:id="rId1"/>
  <headerFooter>
    <oddFooter>&amp;Lочная форма обучения, для граждан дальнего зарубежья&amp;R&amp;P</oddFooter>
  </headerFooter>
  <rowBreaks count="5" manualBreakCount="5">
    <brk id="98" max="5" man="1"/>
    <brk id="131" max="5" man="1"/>
    <brk id="230" max="5" man="1"/>
    <brk id="287" max="5" man="1"/>
    <brk id="31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zoomScaleNormal="100" zoomScaleSheetLayoutView="80" workbookViewId="0">
      <selection activeCell="C14" sqref="C14:C15"/>
    </sheetView>
  </sheetViews>
  <sheetFormatPr defaultColWidth="9.1796875" defaultRowHeight="18" x14ac:dyDescent="0.35"/>
  <cols>
    <col min="1" max="1" width="44.1796875" style="16" customWidth="1"/>
    <col min="2" max="2" width="7.54296875" style="40" customWidth="1"/>
    <col min="3" max="3" width="8.54296875" style="12" bestFit="1" customWidth="1"/>
    <col min="4" max="4" width="8.54296875" style="12" customWidth="1"/>
    <col min="5" max="6" width="12.7265625" style="12" customWidth="1"/>
    <col min="7" max="7" width="9.1796875" style="57"/>
    <col min="8" max="11" width="9.1796875" style="12"/>
    <col min="12" max="12" width="9.1796875" style="2"/>
    <col min="13" max="16384" width="9.1796875" style="12"/>
  </cols>
  <sheetData>
    <row r="1" spans="1:12" s="1" customFormat="1" x14ac:dyDescent="0.35">
      <c r="A1" s="16"/>
      <c r="B1" s="40"/>
      <c r="C1" s="5"/>
      <c r="D1" s="5"/>
      <c r="E1" s="5"/>
      <c r="F1" s="28" t="s">
        <v>307</v>
      </c>
      <c r="G1" s="54"/>
      <c r="H1" s="2"/>
      <c r="L1" s="2"/>
    </row>
    <row r="2" spans="1:12" s="1" customFormat="1" x14ac:dyDescent="0.35">
      <c r="A2" s="16"/>
      <c r="B2" s="40"/>
      <c r="C2" s="5"/>
      <c r="D2" s="5"/>
      <c r="E2" s="5"/>
      <c r="F2" s="30" t="s">
        <v>413</v>
      </c>
      <c r="G2" s="54"/>
      <c r="H2" s="2"/>
      <c r="L2" s="2"/>
    </row>
    <row r="3" spans="1:12" s="1" customFormat="1" x14ac:dyDescent="0.35">
      <c r="A3" s="16"/>
      <c r="B3" s="40"/>
      <c r="C3" s="5"/>
      <c r="D3" s="5"/>
      <c r="E3" s="5"/>
      <c r="F3" s="31" t="s">
        <v>384</v>
      </c>
      <c r="G3" s="54"/>
      <c r="H3" s="2"/>
      <c r="L3" s="2"/>
    </row>
    <row r="4" spans="1:12" s="1" customFormat="1" x14ac:dyDescent="0.35">
      <c r="A4" s="16"/>
      <c r="B4" s="40"/>
      <c r="C4" s="5"/>
      <c r="D4" s="5"/>
      <c r="E4" s="5"/>
      <c r="F4" s="12"/>
      <c r="G4" s="29"/>
      <c r="H4" s="2"/>
      <c r="L4" s="2"/>
    </row>
    <row r="5" spans="1:12" s="1" customFormat="1" x14ac:dyDescent="0.35">
      <c r="A5" s="91" t="s">
        <v>0</v>
      </c>
      <c r="B5" s="91"/>
      <c r="C5" s="91"/>
      <c r="D5" s="91"/>
      <c r="E5" s="91"/>
      <c r="F5" s="91"/>
      <c r="G5" s="58"/>
      <c r="I5" s="2"/>
      <c r="L5" s="2"/>
    </row>
    <row r="6" spans="1:12" s="1" customFormat="1" x14ac:dyDescent="0.35">
      <c r="A6" s="91" t="s">
        <v>309</v>
      </c>
      <c r="B6" s="91"/>
      <c r="C6" s="91"/>
      <c r="D6" s="91"/>
      <c r="E6" s="91"/>
      <c r="F6" s="91"/>
      <c r="G6" s="58"/>
      <c r="I6" s="2"/>
      <c r="L6" s="2"/>
    </row>
    <row r="7" spans="1:12" s="1" customFormat="1" x14ac:dyDescent="0.35">
      <c r="A7" s="91" t="s">
        <v>312</v>
      </c>
      <c r="B7" s="91"/>
      <c r="C7" s="91"/>
      <c r="D7" s="91"/>
      <c r="E7" s="91"/>
      <c r="F7" s="91"/>
      <c r="G7" s="58"/>
      <c r="I7" s="2"/>
      <c r="L7" s="2"/>
    </row>
    <row r="8" spans="1:12" s="1" customFormat="1" x14ac:dyDescent="0.35">
      <c r="A8" s="91" t="s">
        <v>1</v>
      </c>
      <c r="B8" s="91"/>
      <c r="C8" s="91"/>
      <c r="D8" s="91"/>
      <c r="E8" s="91"/>
      <c r="F8" s="91"/>
      <c r="G8" s="59"/>
      <c r="I8" s="2"/>
      <c r="L8" s="2"/>
    </row>
    <row r="9" spans="1:12" s="1" customFormat="1" x14ac:dyDescent="0.35">
      <c r="A9" s="93" t="s">
        <v>383</v>
      </c>
      <c r="B9" s="93"/>
      <c r="C9" s="93"/>
      <c r="D9" s="93"/>
      <c r="E9" s="93"/>
      <c r="F9" s="93"/>
      <c r="G9" s="54"/>
      <c r="L9" s="2"/>
    </row>
    <row r="10" spans="1:12" s="1" customFormat="1" x14ac:dyDescent="0.35">
      <c r="A10" s="92" t="s">
        <v>3</v>
      </c>
      <c r="B10" s="92"/>
      <c r="C10" s="92"/>
      <c r="D10" s="92"/>
      <c r="E10" s="92"/>
      <c r="F10" s="92"/>
      <c r="G10" s="60"/>
      <c r="H10" s="2"/>
      <c r="I10" s="2"/>
      <c r="L10" s="2"/>
    </row>
    <row r="11" spans="1:12" s="129" customFormat="1" ht="18" customHeight="1" x14ac:dyDescent="0.35">
      <c r="A11" s="128" t="s">
        <v>433</v>
      </c>
      <c r="B11" s="128"/>
      <c r="C11" s="128"/>
      <c r="D11" s="128"/>
      <c r="E11" s="128"/>
      <c r="F11" s="128"/>
      <c r="G11" s="130"/>
      <c r="H11" s="130"/>
      <c r="I11" s="130"/>
    </row>
    <row r="12" spans="1:12" s="5" customFormat="1" x14ac:dyDescent="0.35">
      <c r="A12" s="3"/>
      <c r="B12" s="3"/>
      <c r="C12" s="3"/>
      <c r="D12" s="3"/>
      <c r="E12" s="3"/>
      <c r="F12" s="3"/>
      <c r="G12" s="61"/>
      <c r="L12" s="2"/>
    </row>
    <row r="13" spans="1:12" s="6" customFormat="1" ht="83.5" customHeight="1" x14ac:dyDescent="0.35">
      <c r="A13" s="102" t="s">
        <v>412</v>
      </c>
      <c r="B13" s="102"/>
      <c r="C13" s="102"/>
      <c r="D13" s="102"/>
      <c r="E13" s="102"/>
      <c r="F13" s="102"/>
      <c r="G13" s="62"/>
      <c r="I13" s="7"/>
      <c r="L13" s="7"/>
    </row>
    <row r="14" spans="1:12" s="8" customFormat="1" ht="72.650000000000006" customHeight="1" x14ac:dyDescent="0.35">
      <c r="A14" s="103" t="s">
        <v>4</v>
      </c>
      <c r="B14" s="103" t="s">
        <v>5</v>
      </c>
      <c r="C14" s="103" t="s">
        <v>6</v>
      </c>
      <c r="D14" s="95" t="s">
        <v>377</v>
      </c>
      <c r="E14" s="95" t="s">
        <v>404</v>
      </c>
      <c r="F14" s="95"/>
      <c r="G14" s="56"/>
      <c r="H14" s="9"/>
      <c r="L14" s="19"/>
    </row>
    <row r="15" spans="1:12" s="8" customFormat="1" ht="30.65" customHeight="1" x14ac:dyDescent="0.35">
      <c r="A15" s="104"/>
      <c r="B15" s="104"/>
      <c r="C15" s="104"/>
      <c r="D15" s="95"/>
      <c r="E15" s="69" t="s">
        <v>316</v>
      </c>
      <c r="F15" s="69" t="s">
        <v>317</v>
      </c>
      <c r="G15" s="56"/>
      <c r="H15" s="9"/>
      <c r="L15" s="19"/>
    </row>
    <row r="16" spans="1:12" s="8" customFormat="1" ht="17.5" x14ac:dyDescent="0.35">
      <c r="A16" s="10">
        <v>1</v>
      </c>
      <c r="B16" s="69">
        <v>2</v>
      </c>
      <c r="C16" s="10">
        <v>3</v>
      </c>
      <c r="D16" s="69">
        <v>4</v>
      </c>
      <c r="E16" s="10">
        <v>5</v>
      </c>
      <c r="F16" s="69">
        <v>6</v>
      </c>
      <c r="G16" s="56"/>
      <c r="H16" s="9"/>
      <c r="L16" s="19"/>
    </row>
    <row r="17" spans="1:12" s="8" customFormat="1" ht="17.5" x14ac:dyDescent="0.35">
      <c r="A17" s="106" t="s">
        <v>417</v>
      </c>
      <c r="B17" s="107"/>
      <c r="C17" s="107"/>
      <c r="D17" s="107"/>
      <c r="E17" s="107"/>
      <c r="F17" s="108"/>
      <c r="G17" s="56"/>
      <c r="H17" s="9"/>
      <c r="I17" s="19"/>
      <c r="L17" s="19"/>
    </row>
    <row r="18" spans="1:12" ht="23" x14ac:dyDescent="0.35">
      <c r="A18" s="73" t="s">
        <v>12</v>
      </c>
      <c r="B18" s="76" t="s">
        <v>318</v>
      </c>
      <c r="C18" s="99" t="s">
        <v>319</v>
      </c>
      <c r="D18" s="42" t="s">
        <v>376</v>
      </c>
      <c r="E18" s="33">
        <f>ROUNDDOWN('очная - магистр'!E18*1.2,-2)</f>
        <v>197700</v>
      </c>
      <c r="F18" s="34">
        <f>ROUNDDOWN('очная - магистр'!F18*1.2,-2)</f>
        <v>179700</v>
      </c>
    </row>
    <row r="19" spans="1:12" x14ac:dyDescent="0.35">
      <c r="A19" s="74"/>
      <c r="B19" s="77"/>
      <c r="C19" s="100"/>
      <c r="D19" s="43" t="s">
        <v>234</v>
      </c>
      <c r="E19" s="33">
        <f>E18/2</f>
        <v>98850</v>
      </c>
      <c r="F19" s="33">
        <f t="shared" ref="F19" si="0">F18/2</f>
        <v>89850</v>
      </c>
    </row>
    <row r="20" spans="1:12" x14ac:dyDescent="0.35">
      <c r="A20" s="75"/>
      <c r="B20" s="78"/>
      <c r="C20" s="101"/>
      <c r="D20" s="43" t="s">
        <v>235</v>
      </c>
      <c r="E20" s="33">
        <f>E18-E19</f>
        <v>98850</v>
      </c>
      <c r="F20" s="33">
        <f t="shared" ref="F20" si="1">F18-F19</f>
        <v>89850</v>
      </c>
    </row>
    <row r="21" spans="1:12" ht="23" x14ac:dyDescent="0.35">
      <c r="A21" s="73" t="s">
        <v>414</v>
      </c>
      <c r="B21" s="76" t="s">
        <v>430</v>
      </c>
      <c r="C21" s="99" t="s">
        <v>319</v>
      </c>
      <c r="D21" s="42" t="s">
        <v>376</v>
      </c>
      <c r="E21" s="33">
        <f>ROUNDDOWN('очная - магистр'!E21*1.2,-2)</f>
        <v>155600</v>
      </c>
      <c r="F21" s="34">
        <f>ROUNDDOWN('очная - магистр'!F21*1.2,-2)</f>
        <v>108900</v>
      </c>
      <c r="I21" s="2"/>
      <c r="L21" s="12"/>
    </row>
    <row r="22" spans="1:12" x14ac:dyDescent="0.35">
      <c r="A22" s="74"/>
      <c r="B22" s="77"/>
      <c r="C22" s="100"/>
      <c r="D22" s="43" t="s">
        <v>234</v>
      </c>
      <c r="E22" s="33">
        <f>E21/2</f>
        <v>77800</v>
      </c>
      <c r="F22" s="33">
        <f t="shared" ref="F22" si="2">F21/2</f>
        <v>54450</v>
      </c>
      <c r="I22" s="2"/>
      <c r="L22" s="12"/>
    </row>
    <row r="23" spans="1:12" x14ac:dyDescent="0.35">
      <c r="A23" s="75"/>
      <c r="B23" s="78"/>
      <c r="C23" s="101"/>
      <c r="D23" s="43" t="s">
        <v>235</v>
      </c>
      <c r="E23" s="33">
        <f>E21-E22</f>
        <v>77800</v>
      </c>
      <c r="F23" s="33">
        <f t="shared" ref="F23" si="3">F21-F22</f>
        <v>54450</v>
      </c>
      <c r="I23" s="2"/>
      <c r="L23" s="12"/>
    </row>
    <row r="24" spans="1:12" ht="23" x14ac:dyDescent="0.35">
      <c r="A24" s="73" t="s">
        <v>18</v>
      </c>
      <c r="B24" s="76" t="s">
        <v>320</v>
      </c>
      <c r="C24" s="99" t="s">
        <v>319</v>
      </c>
      <c r="D24" s="42" t="s">
        <v>376</v>
      </c>
      <c r="E24" s="33">
        <f>ROUNDDOWN('очная - магистр'!E24*1.2,-2)</f>
        <v>155600</v>
      </c>
      <c r="F24" s="34">
        <f>ROUNDDOWN('очная - магистр'!F24*1.2,-2)</f>
        <v>132000</v>
      </c>
    </row>
    <row r="25" spans="1:12" x14ac:dyDescent="0.35">
      <c r="A25" s="74"/>
      <c r="B25" s="77"/>
      <c r="C25" s="100"/>
      <c r="D25" s="43" t="s">
        <v>234</v>
      </c>
      <c r="E25" s="33">
        <f t="shared" ref="E25:F91" si="4">E24/2</f>
        <v>77800</v>
      </c>
      <c r="F25" s="33">
        <f t="shared" si="4"/>
        <v>66000</v>
      </c>
    </row>
    <row r="26" spans="1:12" x14ac:dyDescent="0.35">
      <c r="A26" s="75"/>
      <c r="B26" s="78"/>
      <c r="C26" s="101"/>
      <c r="D26" s="43" t="s">
        <v>235</v>
      </c>
      <c r="E26" s="33">
        <f t="shared" ref="E26:F41" si="5">E24-E25</f>
        <v>77800</v>
      </c>
      <c r="F26" s="33">
        <f t="shared" si="5"/>
        <v>66000</v>
      </c>
    </row>
    <row r="27" spans="1:12" ht="23" x14ac:dyDescent="0.35">
      <c r="A27" s="73" t="s">
        <v>20</v>
      </c>
      <c r="B27" s="76" t="s">
        <v>321</v>
      </c>
      <c r="C27" s="99" t="s">
        <v>319</v>
      </c>
      <c r="D27" s="42" t="s">
        <v>376</v>
      </c>
      <c r="E27" s="33">
        <f>ROUNDDOWN('очная - магистр'!E27*1.2,-2)</f>
        <v>172500</v>
      </c>
      <c r="F27" s="34">
        <f>ROUNDDOWN('очная - магистр'!F27*1.2,-2)</f>
        <v>146700</v>
      </c>
    </row>
    <row r="28" spans="1:12" x14ac:dyDescent="0.35">
      <c r="A28" s="74"/>
      <c r="B28" s="77"/>
      <c r="C28" s="100"/>
      <c r="D28" s="43" t="s">
        <v>234</v>
      </c>
      <c r="E28" s="33">
        <f t="shared" ref="E28" si="6">E27/2</f>
        <v>86250</v>
      </c>
      <c r="F28" s="33">
        <f t="shared" si="4"/>
        <v>73350</v>
      </c>
    </row>
    <row r="29" spans="1:12" x14ac:dyDescent="0.35">
      <c r="A29" s="75"/>
      <c r="B29" s="78"/>
      <c r="C29" s="101"/>
      <c r="D29" s="43" t="s">
        <v>235</v>
      </c>
      <c r="E29" s="33">
        <f t="shared" ref="E29" si="7">E27-E28</f>
        <v>86250</v>
      </c>
      <c r="F29" s="33">
        <f t="shared" si="5"/>
        <v>73350</v>
      </c>
    </row>
    <row r="30" spans="1:12" ht="23" x14ac:dyDescent="0.35">
      <c r="A30" s="73" t="s">
        <v>22</v>
      </c>
      <c r="B30" s="76" t="s">
        <v>322</v>
      </c>
      <c r="C30" s="99" t="s">
        <v>319</v>
      </c>
      <c r="D30" s="42" t="s">
        <v>376</v>
      </c>
      <c r="E30" s="33">
        <f>ROUNDDOWN('очная - магистр'!E30*1.2,-2)</f>
        <v>189800</v>
      </c>
      <c r="F30" s="34">
        <f>ROUNDDOWN('очная - магистр'!F30*1.2,-2)</f>
        <v>172500</v>
      </c>
    </row>
    <row r="31" spans="1:12" x14ac:dyDescent="0.35">
      <c r="A31" s="74"/>
      <c r="B31" s="77"/>
      <c r="C31" s="100"/>
      <c r="D31" s="43" t="s">
        <v>234</v>
      </c>
      <c r="E31" s="33">
        <f t="shared" ref="E31" si="8">E30/2</f>
        <v>94900</v>
      </c>
      <c r="F31" s="33">
        <f t="shared" si="4"/>
        <v>86250</v>
      </c>
    </row>
    <row r="32" spans="1:12" x14ac:dyDescent="0.35">
      <c r="A32" s="75"/>
      <c r="B32" s="78"/>
      <c r="C32" s="101"/>
      <c r="D32" s="43" t="s">
        <v>235</v>
      </c>
      <c r="E32" s="33">
        <f t="shared" ref="E32" si="9">E30-E31</f>
        <v>94900</v>
      </c>
      <c r="F32" s="33">
        <f t="shared" si="5"/>
        <v>86250</v>
      </c>
    </row>
    <row r="33" spans="1:9" ht="23" x14ac:dyDescent="0.35">
      <c r="A33" s="73" t="s">
        <v>24</v>
      </c>
      <c r="B33" s="76" t="s">
        <v>323</v>
      </c>
      <c r="C33" s="99" t="s">
        <v>319</v>
      </c>
      <c r="D33" s="42" t="s">
        <v>376</v>
      </c>
      <c r="E33" s="33">
        <f>ROUNDDOWN('очная - магистр'!E33*1.2,-2)</f>
        <v>195300</v>
      </c>
      <c r="F33" s="34">
        <f>ROUNDDOWN('очная - магистр'!F33*1.2,-2)</f>
        <v>177600</v>
      </c>
    </row>
    <row r="34" spans="1:9" x14ac:dyDescent="0.35">
      <c r="A34" s="74"/>
      <c r="B34" s="77"/>
      <c r="C34" s="100"/>
      <c r="D34" s="43" t="s">
        <v>234</v>
      </c>
      <c r="E34" s="33">
        <f t="shared" ref="E34" si="10">E33/2</f>
        <v>97650</v>
      </c>
      <c r="F34" s="33">
        <f t="shared" si="4"/>
        <v>88800</v>
      </c>
    </row>
    <row r="35" spans="1:9" x14ac:dyDescent="0.35">
      <c r="A35" s="75"/>
      <c r="B35" s="78"/>
      <c r="C35" s="101"/>
      <c r="D35" s="43" t="s">
        <v>235</v>
      </c>
      <c r="E35" s="33">
        <f t="shared" ref="E35" si="11">E33-E34</f>
        <v>97650</v>
      </c>
      <c r="F35" s="33">
        <f t="shared" si="5"/>
        <v>88800</v>
      </c>
    </row>
    <row r="36" spans="1:9" ht="23" x14ac:dyDescent="0.35">
      <c r="A36" s="73" t="s">
        <v>26</v>
      </c>
      <c r="B36" s="76" t="s">
        <v>324</v>
      </c>
      <c r="C36" s="99" t="s">
        <v>319</v>
      </c>
      <c r="D36" s="42" t="s">
        <v>376</v>
      </c>
      <c r="E36" s="33">
        <f>ROUNDDOWN('очная - магистр'!E36*1.2,-2)</f>
        <v>155600</v>
      </c>
      <c r="F36" s="34">
        <f>ROUNDDOWN('очная - магистр'!F36*1.2,-2)</f>
        <v>108900</v>
      </c>
    </row>
    <row r="37" spans="1:9" x14ac:dyDescent="0.35">
      <c r="A37" s="74"/>
      <c r="B37" s="77"/>
      <c r="C37" s="100"/>
      <c r="D37" s="43" t="s">
        <v>234</v>
      </c>
      <c r="E37" s="33">
        <f t="shared" ref="E37" si="12">E36/2</f>
        <v>77800</v>
      </c>
      <c r="F37" s="33">
        <f t="shared" si="4"/>
        <v>54450</v>
      </c>
    </row>
    <row r="38" spans="1:9" x14ac:dyDescent="0.35">
      <c r="A38" s="75"/>
      <c r="B38" s="78"/>
      <c r="C38" s="101"/>
      <c r="D38" s="43" t="s">
        <v>235</v>
      </c>
      <c r="E38" s="33">
        <f t="shared" ref="E38" si="13">E36-E37</f>
        <v>77800</v>
      </c>
      <c r="F38" s="33">
        <f t="shared" si="5"/>
        <v>54450</v>
      </c>
    </row>
    <row r="39" spans="1:9" ht="23" x14ac:dyDescent="0.35">
      <c r="A39" s="73" t="s">
        <v>28</v>
      </c>
      <c r="B39" s="76" t="s">
        <v>325</v>
      </c>
      <c r="C39" s="99" t="s">
        <v>319</v>
      </c>
      <c r="D39" s="42" t="s">
        <v>376</v>
      </c>
      <c r="E39" s="33">
        <f>ROUNDDOWN('очная - магистр'!E39*1.2,-2)</f>
        <v>172500</v>
      </c>
      <c r="F39" s="34">
        <f>ROUNDDOWN('очная - магистр'!F39*1.2,-2)</f>
        <v>146700</v>
      </c>
    </row>
    <row r="40" spans="1:9" x14ac:dyDescent="0.35">
      <c r="A40" s="74"/>
      <c r="B40" s="77"/>
      <c r="C40" s="100"/>
      <c r="D40" s="43" t="s">
        <v>234</v>
      </c>
      <c r="E40" s="33">
        <f t="shared" ref="E40" si="14">E39/2</f>
        <v>86250</v>
      </c>
      <c r="F40" s="33">
        <f t="shared" si="4"/>
        <v>73350</v>
      </c>
    </row>
    <row r="41" spans="1:9" x14ac:dyDescent="0.35">
      <c r="A41" s="75"/>
      <c r="B41" s="78"/>
      <c r="C41" s="101"/>
      <c r="D41" s="43" t="s">
        <v>235</v>
      </c>
      <c r="E41" s="33">
        <f t="shared" ref="E41" si="15">E39-E40</f>
        <v>86250</v>
      </c>
      <c r="F41" s="33">
        <f t="shared" si="5"/>
        <v>73350</v>
      </c>
    </row>
    <row r="42" spans="1:9" ht="23" x14ac:dyDescent="0.35">
      <c r="A42" s="73" t="s">
        <v>34</v>
      </c>
      <c r="B42" s="76" t="s">
        <v>266</v>
      </c>
      <c r="C42" s="99" t="s">
        <v>319</v>
      </c>
      <c r="D42" s="42" t="s">
        <v>376</v>
      </c>
      <c r="E42" s="33">
        <f>ROUNDDOWN('очная - магистр'!E42*1.2,-2)</f>
        <v>171200</v>
      </c>
      <c r="F42" s="34">
        <f>ROUNDDOWN('очная - магистр'!F42*1.2,-2)</f>
        <v>155600</v>
      </c>
    </row>
    <row r="43" spans="1:9" x14ac:dyDescent="0.35">
      <c r="A43" s="74"/>
      <c r="B43" s="77"/>
      <c r="C43" s="100"/>
      <c r="D43" s="43" t="s">
        <v>234</v>
      </c>
      <c r="E43" s="33">
        <f t="shared" ref="E43" si="16">E42/2</f>
        <v>85600</v>
      </c>
      <c r="F43" s="33">
        <f t="shared" si="4"/>
        <v>77800</v>
      </c>
    </row>
    <row r="44" spans="1:9" x14ac:dyDescent="0.35">
      <c r="A44" s="75"/>
      <c r="B44" s="78"/>
      <c r="C44" s="101"/>
      <c r="D44" s="43" t="s">
        <v>235</v>
      </c>
      <c r="E44" s="33">
        <f t="shared" ref="E44:F62" si="17">E42-E43</f>
        <v>85600</v>
      </c>
      <c r="F44" s="33">
        <f t="shared" si="17"/>
        <v>77800</v>
      </c>
    </row>
    <row r="45" spans="1:9" ht="23" x14ac:dyDescent="0.35">
      <c r="A45" s="73" t="s">
        <v>424</v>
      </c>
      <c r="B45" s="76" t="s">
        <v>423</v>
      </c>
      <c r="C45" s="99" t="s">
        <v>319</v>
      </c>
      <c r="D45" s="42" t="s">
        <v>376</v>
      </c>
      <c r="E45" s="33">
        <f>ROUNDDOWN('очная - магистр'!E45*1.2,-2)</f>
        <v>155600</v>
      </c>
      <c r="F45" s="34">
        <f>ROUNDDOWN('очная - магистр'!F45*1.2,-2)</f>
        <v>132000</v>
      </c>
      <c r="I45" s="2"/>
    </row>
    <row r="46" spans="1:9" x14ac:dyDescent="0.35">
      <c r="A46" s="74"/>
      <c r="B46" s="77"/>
      <c r="C46" s="100"/>
      <c r="D46" s="43" t="s">
        <v>234</v>
      </c>
      <c r="E46" s="33">
        <f t="shared" ref="E46:F46" si="18">E45/2</f>
        <v>77800</v>
      </c>
      <c r="F46" s="33">
        <f t="shared" si="18"/>
        <v>66000</v>
      </c>
      <c r="I46" s="2"/>
    </row>
    <row r="47" spans="1:9" x14ac:dyDescent="0.35">
      <c r="A47" s="75"/>
      <c r="B47" s="78"/>
      <c r="C47" s="101"/>
      <c r="D47" s="43" t="s">
        <v>235</v>
      </c>
      <c r="E47" s="33">
        <f t="shared" ref="E47:F47" si="19">E45-E46</f>
        <v>77800</v>
      </c>
      <c r="F47" s="33">
        <f t="shared" si="19"/>
        <v>66000</v>
      </c>
      <c r="I47" s="2"/>
    </row>
    <row r="48" spans="1:9" ht="23" x14ac:dyDescent="0.35">
      <c r="A48" s="73" t="s">
        <v>36</v>
      </c>
      <c r="B48" s="76" t="s">
        <v>326</v>
      </c>
      <c r="C48" s="99" t="s">
        <v>319</v>
      </c>
      <c r="D48" s="42" t="s">
        <v>376</v>
      </c>
      <c r="E48" s="33">
        <f>ROUNDDOWN('очная - магистр'!E48*1.2,-2)</f>
        <v>242100</v>
      </c>
      <c r="F48" s="34">
        <f>ROUNDDOWN('очная - магистр'!F48*1.2,-2)</f>
        <v>188800</v>
      </c>
    </row>
    <row r="49" spans="1:6" x14ac:dyDescent="0.35">
      <c r="A49" s="74"/>
      <c r="B49" s="77"/>
      <c r="C49" s="100"/>
      <c r="D49" s="43" t="s">
        <v>234</v>
      </c>
      <c r="E49" s="33">
        <f t="shared" ref="E49" si="20">E48/2</f>
        <v>121050</v>
      </c>
      <c r="F49" s="33">
        <f t="shared" si="4"/>
        <v>94400</v>
      </c>
    </row>
    <row r="50" spans="1:6" x14ac:dyDescent="0.35">
      <c r="A50" s="75"/>
      <c r="B50" s="78"/>
      <c r="C50" s="101"/>
      <c r="D50" s="43" t="s">
        <v>235</v>
      </c>
      <c r="E50" s="33">
        <f t="shared" ref="E50" si="21">E48-E49</f>
        <v>121050</v>
      </c>
      <c r="F50" s="33">
        <f t="shared" si="17"/>
        <v>94400</v>
      </c>
    </row>
    <row r="51" spans="1:6" ht="23" x14ac:dyDescent="0.35">
      <c r="A51" s="73" t="s">
        <v>38</v>
      </c>
      <c r="B51" s="76" t="s">
        <v>264</v>
      </c>
      <c r="C51" s="99" t="s">
        <v>319</v>
      </c>
      <c r="D51" s="42" t="s">
        <v>376</v>
      </c>
      <c r="E51" s="33">
        <f>ROUNDDOWN('очная - магистр'!E51*1.2,-2)</f>
        <v>155600</v>
      </c>
      <c r="F51" s="34">
        <f>ROUNDDOWN('очная - магистр'!F51*1.2,-2)</f>
        <v>108900</v>
      </c>
    </row>
    <row r="52" spans="1:6" x14ac:dyDescent="0.35">
      <c r="A52" s="74"/>
      <c r="B52" s="77"/>
      <c r="C52" s="100"/>
      <c r="D52" s="43" t="s">
        <v>234</v>
      </c>
      <c r="E52" s="33">
        <f t="shared" ref="E52" si="22">E51/2</f>
        <v>77800</v>
      </c>
      <c r="F52" s="33">
        <f t="shared" si="4"/>
        <v>54450</v>
      </c>
    </row>
    <row r="53" spans="1:6" x14ac:dyDescent="0.35">
      <c r="A53" s="75"/>
      <c r="B53" s="78"/>
      <c r="C53" s="101"/>
      <c r="D53" s="43" t="s">
        <v>235</v>
      </c>
      <c r="E53" s="33">
        <f t="shared" ref="E53" si="23">E51-E52</f>
        <v>77800</v>
      </c>
      <c r="F53" s="33">
        <f t="shared" si="17"/>
        <v>54450</v>
      </c>
    </row>
    <row r="54" spans="1:6" ht="23" x14ac:dyDescent="0.35">
      <c r="A54" s="73" t="s">
        <v>40</v>
      </c>
      <c r="B54" s="76" t="s">
        <v>327</v>
      </c>
      <c r="C54" s="99" t="s">
        <v>319</v>
      </c>
      <c r="D54" s="42" t="s">
        <v>376</v>
      </c>
      <c r="E54" s="33">
        <f>ROUNDDOWN('очная - магистр'!E54*1.2,-2)</f>
        <v>172500</v>
      </c>
      <c r="F54" s="34">
        <f>ROUNDDOWN('очная - магистр'!F54*1.2,-2)</f>
        <v>120800</v>
      </c>
    </row>
    <row r="55" spans="1:6" x14ac:dyDescent="0.35">
      <c r="A55" s="74"/>
      <c r="B55" s="77"/>
      <c r="C55" s="100"/>
      <c r="D55" s="43" t="s">
        <v>234</v>
      </c>
      <c r="E55" s="33">
        <f t="shared" ref="E55" si="24">E54/2</f>
        <v>86250</v>
      </c>
      <c r="F55" s="33">
        <f t="shared" si="4"/>
        <v>60400</v>
      </c>
    </row>
    <row r="56" spans="1:6" x14ac:dyDescent="0.35">
      <c r="A56" s="75"/>
      <c r="B56" s="78"/>
      <c r="C56" s="101"/>
      <c r="D56" s="43" t="s">
        <v>235</v>
      </c>
      <c r="E56" s="33">
        <f t="shared" ref="E56" si="25">E54-E55</f>
        <v>86250</v>
      </c>
      <c r="F56" s="33">
        <f t="shared" si="17"/>
        <v>60400</v>
      </c>
    </row>
    <row r="57" spans="1:6" ht="23" x14ac:dyDescent="0.35">
      <c r="A57" s="73" t="s">
        <v>42</v>
      </c>
      <c r="B57" s="76" t="s">
        <v>268</v>
      </c>
      <c r="C57" s="99" t="s">
        <v>319</v>
      </c>
      <c r="D57" s="42" t="s">
        <v>376</v>
      </c>
      <c r="E57" s="33">
        <f>ROUNDDOWN('очная - магистр'!E57*1.2,-2)</f>
        <v>155600</v>
      </c>
      <c r="F57" s="34">
        <f>ROUNDDOWN('очная - магистр'!F57*1.2,-2)</f>
        <v>108900</v>
      </c>
    </row>
    <row r="58" spans="1:6" x14ac:dyDescent="0.35">
      <c r="A58" s="74"/>
      <c r="B58" s="77"/>
      <c r="C58" s="100"/>
      <c r="D58" s="43" t="s">
        <v>234</v>
      </c>
      <c r="E58" s="33">
        <f t="shared" ref="E58" si="26">E57/2</f>
        <v>77800</v>
      </c>
      <c r="F58" s="33">
        <f t="shared" si="4"/>
        <v>54450</v>
      </c>
    </row>
    <row r="59" spans="1:6" x14ac:dyDescent="0.35">
      <c r="A59" s="75"/>
      <c r="B59" s="78"/>
      <c r="C59" s="101"/>
      <c r="D59" s="43" t="s">
        <v>235</v>
      </c>
      <c r="E59" s="33">
        <f t="shared" ref="E59" si="27">E57-E58</f>
        <v>77800</v>
      </c>
      <c r="F59" s="33">
        <f t="shared" si="17"/>
        <v>54450</v>
      </c>
    </row>
    <row r="60" spans="1:6" ht="23" x14ac:dyDescent="0.35">
      <c r="A60" s="73" t="s">
        <v>44</v>
      </c>
      <c r="B60" s="76" t="s">
        <v>271</v>
      </c>
      <c r="C60" s="99" t="s">
        <v>319</v>
      </c>
      <c r="D60" s="42" t="s">
        <v>376</v>
      </c>
      <c r="E60" s="33">
        <f>ROUNDDOWN('очная - магистр'!E60*1.2,-2)</f>
        <v>172500</v>
      </c>
      <c r="F60" s="34">
        <f>ROUNDDOWN('очная - магистр'!F60*1.2,-2)</f>
        <v>145600</v>
      </c>
    </row>
    <row r="61" spans="1:6" x14ac:dyDescent="0.35">
      <c r="A61" s="74"/>
      <c r="B61" s="77"/>
      <c r="C61" s="100"/>
      <c r="D61" s="43" t="s">
        <v>234</v>
      </c>
      <c r="E61" s="33">
        <f t="shared" ref="E61" si="28">E60/2</f>
        <v>86250</v>
      </c>
      <c r="F61" s="33">
        <f t="shared" si="4"/>
        <v>72800</v>
      </c>
    </row>
    <row r="62" spans="1:6" x14ac:dyDescent="0.35">
      <c r="A62" s="75"/>
      <c r="B62" s="78"/>
      <c r="C62" s="101"/>
      <c r="D62" s="43" t="s">
        <v>235</v>
      </c>
      <c r="E62" s="33">
        <f t="shared" ref="E62" si="29">E60-E61</f>
        <v>86250</v>
      </c>
      <c r="F62" s="33">
        <f t="shared" si="17"/>
        <v>72800</v>
      </c>
    </row>
    <row r="63" spans="1:6" ht="23" x14ac:dyDescent="0.35">
      <c r="A63" s="73" t="s">
        <v>46</v>
      </c>
      <c r="B63" s="76" t="s">
        <v>328</v>
      </c>
      <c r="C63" s="99" t="s">
        <v>319</v>
      </c>
      <c r="D63" s="42" t="s">
        <v>376</v>
      </c>
      <c r="E63" s="33">
        <f>ROUNDDOWN('очная - магистр'!E63*1.2,-2)</f>
        <v>172500</v>
      </c>
      <c r="F63" s="34">
        <f>ROUNDDOWN('очная - магистр'!F63*1.2,-2)</f>
        <v>166200</v>
      </c>
    </row>
    <row r="64" spans="1:6" x14ac:dyDescent="0.35">
      <c r="A64" s="74"/>
      <c r="B64" s="77"/>
      <c r="C64" s="100"/>
      <c r="D64" s="43" t="s">
        <v>234</v>
      </c>
      <c r="E64" s="33">
        <f t="shared" ref="E64" si="30">E63/2</f>
        <v>86250</v>
      </c>
      <c r="F64" s="33">
        <f t="shared" si="4"/>
        <v>83100</v>
      </c>
    </row>
    <row r="65" spans="1:6" x14ac:dyDescent="0.35">
      <c r="A65" s="75"/>
      <c r="B65" s="78"/>
      <c r="C65" s="101"/>
      <c r="D65" s="43" t="s">
        <v>235</v>
      </c>
      <c r="E65" s="33">
        <f t="shared" ref="E65:F80" si="31">E63-E64</f>
        <v>86250</v>
      </c>
      <c r="F65" s="33">
        <f t="shared" si="31"/>
        <v>83100</v>
      </c>
    </row>
    <row r="66" spans="1:6" ht="23" x14ac:dyDescent="0.35">
      <c r="A66" s="73" t="s">
        <v>329</v>
      </c>
      <c r="B66" s="76" t="s">
        <v>330</v>
      </c>
      <c r="C66" s="99" t="s">
        <v>319</v>
      </c>
      <c r="D66" s="42" t="s">
        <v>376</v>
      </c>
      <c r="E66" s="33">
        <f>ROUNDDOWN('очная - магистр'!E66*1.2,-2)</f>
        <v>155600</v>
      </c>
      <c r="F66" s="34">
        <f>ROUNDDOWN('очная - магистр'!F66*1.2,-2)</f>
        <v>108900</v>
      </c>
    </row>
    <row r="67" spans="1:6" x14ac:dyDescent="0.35">
      <c r="A67" s="74"/>
      <c r="B67" s="77"/>
      <c r="C67" s="100"/>
      <c r="D67" s="43" t="s">
        <v>234</v>
      </c>
      <c r="E67" s="33">
        <f t="shared" ref="E67" si="32">E66/2</f>
        <v>77800</v>
      </c>
      <c r="F67" s="33">
        <f t="shared" si="4"/>
        <v>54450</v>
      </c>
    </row>
    <row r="68" spans="1:6" x14ac:dyDescent="0.35">
      <c r="A68" s="75"/>
      <c r="B68" s="78"/>
      <c r="C68" s="101"/>
      <c r="D68" s="43" t="s">
        <v>235</v>
      </c>
      <c r="E68" s="33">
        <f t="shared" ref="E68" si="33">E66-E67</f>
        <v>77800</v>
      </c>
      <c r="F68" s="33">
        <f t="shared" si="31"/>
        <v>54450</v>
      </c>
    </row>
    <row r="69" spans="1:6" ht="23" x14ac:dyDescent="0.35">
      <c r="A69" s="73" t="s">
        <v>51</v>
      </c>
      <c r="B69" s="76" t="s">
        <v>331</v>
      </c>
      <c r="C69" s="99" t="s">
        <v>319</v>
      </c>
      <c r="D69" s="42" t="s">
        <v>376</v>
      </c>
      <c r="E69" s="33">
        <f>ROUNDDOWN('очная - магистр'!E69*1.2,-2)</f>
        <v>195300</v>
      </c>
      <c r="F69" s="34">
        <f>ROUNDDOWN('очная - магистр'!F69*1.2,-2)</f>
        <v>177600</v>
      </c>
    </row>
    <row r="70" spans="1:6" x14ac:dyDescent="0.35">
      <c r="A70" s="74"/>
      <c r="B70" s="77"/>
      <c r="C70" s="100"/>
      <c r="D70" s="43" t="s">
        <v>234</v>
      </c>
      <c r="E70" s="33">
        <f t="shared" ref="E70" si="34">E69/2</f>
        <v>97650</v>
      </c>
      <c r="F70" s="33">
        <f t="shared" si="4"/>
        <v>88800</v>
      </c>
    </row>
    <row r="71" spans="1:6" x14ac:dyDescent="0.35">
      <c r="A71" s="75"/>
      <c r="B71" s="78"/>
      <c r="C71" s="101"/>
      <c r="D71" s="43" t="s">
        <v>235</v>
      </c>
      <c r="E71" s="33">
        <f t="shared" ref="E71" si="35">E69-E70</f>
        <v>97650</v>
      </c>
      <c r="F71" s="33">
        <f t="shared" si="31"/>
        <v>88800</v>
      </c>
    </row>
    <row r="72" spans="1:6" ht="23" x14ac:dyDescent="0.35">
      <c r="A72" s="73" t="s">
        <v>53</v>
      </c>
      <c r="B72" s="76" t="s">
        <v>332</v>
      </c>
      <c r="C72" s="99" t="s">
        <v>319</v>
      </c>
      <c r="D72" s="42" t="s">
        <v>376</v>
      </c>
      <c r="E72" s="33">
        <f>ROUNDDOWN('очная - магистр'!E72*1.2,-2)</f>
        <v>195300</v>
      </c>
      <c r="F72" s="34">
        <f>ROUNDDOWN('очная - магистр'!F72*1.2,-2)</f>
        <v>177600</v>
      </c>
    </row>
    <row r="73" spans="1:6" x14ac:dyDescent="0.35">
      <c r="A73" s="74"/>
      <c r="B73" s="77"/>
      <c r="C73" s="100"/>
      <c r="D73" s="43" t="s">
        <v>234</v>
      </c>
      <c r="E73" s="33">
        <f t="shared" ref="E73" si="36">E72/2</f>
        <v>97650</v>
      </c>
      <c r="F73" s="33">
        <f t="shared" si="4"/>
        <v>88800</v>
      </c>
    </row>
    <row r="74" spans="1:6" x14ac:dyDescent="0.35">
      <c r="A74" s="75"/>
      <c r="B74" s="78"/>
      <c r="C74" s="101"/>
      <c r="D74" s="43" t="s">
        <v>235</v>
      </c>
      <c r="E74" s="33">
        <f t="shared" ref="E74" si="37">E72-E73</f>
        <v>97650</v>
      </c>
      <c r="F74" s="33">
        <f t="shared" si="31"/>
        <v>88800</v>
      </c>
    </row>
    <row r="75" spans="1:6" ht="23" x14ac:dyDescent="0.35">
      <c r="A75" s="73" t="s">
        <v>55</v>
      </c>
      <c r="B75" s="76" t="s">
        <v>333</v>
      </c>
      <c r="C75" s="99" t="s">
        <v>319</v>
      </c>
      <c r="D75" s="42" t="s">
        <v>376</v>
      </c>
      <c r="E75" s="33">
        <f>ROUNDDOWN('очная - магистр'!E75*1.2,-2)</f>
        <v>195300</v>
      </c>
      <c r="F75" s="34">
        <f>ROUNDDOWN('очная - магистр'!F75*1.2,-2)</f>
        <v>177600</v>
      </c>
    </row>
    <row r="76" spans="1:6" x14ac:dyDescent="0.35">
      <c r="A76" s="74"/>
      <c r="B76" s="77"/>
      <c r="C76" s="100"/>
      <c r="D76" s="43" t="s">
        <v>234</v>
      </c>
      <c r="E76" s="33">
        <f t="shared" ref="E76" si="38">E75/2</f>
        <v>97650</v>
      </c>
      <c r="F76" s="33">
        <f t="shared" si="4"/>
        <v>88800</v>
      </c>
    </row>
    <row r="77" spans="1:6" x14ac:dyDescent="0.35">
      <c r="A77" s="75"/>
      <c r="B77" s="78"/>
      <c r="C77" s="101"/>
      <c r="D77" s="43" t="s">
        <v>235</v>
      </c>
      <c r="E77" s="33">
        <f t="shared" ref="E77" si="39">E75-E76</f>
        <v>97650</v>
      </c>
      <c r="F77" s="33">
        <f t="shared" si="31"/>
        <v>88800</v>
      </c>
    </row>
    <row r="78" spans="1:6" ht="23" x14ac:dyDescent="0.35">
      <c r="A78" s="73" t="s">
        <v>57</v>
      </c>
      <c r="B78" s="76" t="s">
        <v>269</v>
      </c>
      <c r="C78" s="99" t="s">
        <v>319</v>
      </c>
      <c r="D78" s="42" t="s">
        <v>376</v>
      </c>
      <c r="E78" s="33">
        <f>ROUNDDOWN('очная - магистр'!E78*1.2,-2)</f>
        <v>189800</v>
      </c>
      <c r="F78" s="34">
        <f>ROUNDDOWN('очная - магистр'!F78*1.2,-2)</f>
        <v>172500</v>
      </c>
    </row>
    <row r="79" spans="1:6" x14ac:dyDescent="0.35">
      <c r="A79" s="74"/>
      <c r="B79" s="77"/>
      <c r="C79" s="100"/>
      <c r="D79" s="43" t="s">
        <v>234</v>
      </c>
      <c r="E79" s="33">
        <f t="shared" ref="E79" si="40">E78/2</f>
        <v>94900</v>
      </c>
      <c r="F79" s="33">
        <f t="shared" si="4"/>
        <v>86250</v>
      </c>
    </row>
    <row r="80" spans="1:6" x14ac:dyDescent="0.35">
      <c r="A80" s="75"/>
      <c r="B80" s="78"/>
      <c r="C80" s="101"/>
      <c r="D80" s="43" t="s">
        <v>235</v>
      </c>
      <c r="E80" s="33">
        <f t="shared" ref="E80" si="41">E78-E79</f>
        <v>94900</v>
      </c>
      <c r="F80" s="33">
        <f t="shared" si="31"/>
        <v>86250</v>
      </c>
    </row>
    <row r="81" spans="1:6" ht="23" x14ac:dyDescent="0.35">
      <c r="A81" s="73" t="s">
        <v>59</v>
      </c>
      <c r="B81" s="76" t="s">
        <v>334</v>
      </c>
      <c r="C81" s="99" t="s">
        <v>319</v>
      </c>
      <c r="D81" s="42" t="s">
        <v>376</v>
      </c>
      <c r="E81" s="33">
        <f>ROUNDDOWN('очная - магистр'!E81*1.2,-2)</f>
        <v>155600</v>
      </c>
      <c r="F81" s="34">
        <f>ROUNDDOWN('очная - магистр'!F81*1.2,-2)</f>
        <v>108900</v>
      </c>
    </row>
    <row r="82" spans="1:6" x14ac:dyDescent="0.35">
      <c r="A82" s="74"/>
      <c r="B82" s="77"/>
      <c r="C82" s="100"/>
      <c r="D82" s="43" t="s">
        <v>234</v>
      </c>
      <c r="E82" s="33">
        <f t="shared" ref="E82" si="42">E81/2</f>
        <v>77800</v>
      </c>
      <c r="F82" s="33">
        <f t="shared" si="4"/>
        <v>54450</v>
      </c>
    </row>
    <row r="83" spans="1:6" x14ac:dyDescent="0.35">
      <c r="A83" s="75"/>
      <c r="B83" s="78"/>
      <c r="C83" s="101"/>
      <c r="D83" s="43" t="s">
        <v>235</v>
      </c>
      <c r="E83" s="33">
        <f t="shared" ref="E83:F98" si="43">E81-E82</f>
        <v>77800</v>
      </c>
      <c r="F83" s="33">
        <f t="shared" si="43"/>
        <v>54450</v>
      </c>
    </row>
    <row r="84" spans="1:6" ht="23" x14ac:dyDescent="0.35">
      <c r="A84" s="73" t="s">
        <v>61</v>
      </c>
      <c r="B84" s="76" t="s">
        <v>270</v>
      </c>
      <c r="C84" s="99" t="s">
        <v>319</v>
      </c>
      <c r="D84" s="42" t="s">
        <v>376</v>
      </c>
      <c r="E84" s="33">
        <f>ROUNDDOWN('очная - магистр'!E84*1.2,-2)</f>
        <v>242100</v>
      </c>
      <c r="F84" s="34">
        <f>ROUNDDOWN('очная - магистр'!F84*1.2,-2)</f>
        <v>169400</v>
      </c>
    </row>
    <row r="85" spans="1:6" x14ac:dyDescent="0.35">
      <c r="A85" s="74"/>
      <c r="B85" s="77"/>
      <c r="C85" s="100"/>
      <c r="D85" s="43" t="s">
        <v>234</v>
      </c>
      <c r="E85" s="33">
        <f t="shared" ref="E85" si="44">E84/2</f>
        <v>121050</v>
      </c>
      <c r="F85" s="33">
        <f t="shared" si="4"/>
        <v>84700</v>
      </c>
    </row>
    <row r="86" spans="1:6" x14ac:dyDescent="0.35">
      <c r="A86" s="75"/>
      <c r="B86" s="78"/>
      <c r="C86" s="101"/>
      <c r="D86" s="43" t="s">
        <v>235</v>
      </c>
      <c r="E86" s="33">
        <f t="shared" ref="E86" si="45">E84-E85</f>
        <v>121050</v>
      </c>
      <c r="F86" s="33">
        <f t="shared" si="43"/>
        <v>84700</v>
      </c>
    </row>
    <row r="87" spans="1:6" ht="23" x14ac:dyDescent="0.35">
      <c r="A87" s="73" t="s">
        <v>63</v>
      </c>
      <c r="B87" s="76" t="s">
        <v>335</v>
      </c>
      <c r="C87" s="99" t="s">
        <v>319</v>
      </c>
      <c r="D87" s="42" t="s">
        <v>376</v>
      </c>
      <c r="E87" s="33">
        <f>ROUNDDOWN('очная - магистр'!E87*1.2,-2)</f>
        <v>195300</v>
      </c>
      <c r="F87" s="34">
        <f>ROUNDDOWN('очная - магистр'!F87*1.2,-2)</f>
        <v>177600</v>
      </c>
    </row>
    <row r="88" spans="1:6" x14ac:dyDescent="0.35">
      <c r="A88" s="74"/>
      <c r="B88" s="77"/>
      <c r="C88" s="100"/>
      <c r="D88" s="43" t="s">
        <v>234</v>
      </c>
      <c r="E88" s="33">
        <f t="shared" ref="E88" si="46">E87/2</f>
        <v>97650</v>
      </c>
      <c r="F88" s="33">
        <f t="shared" si="4"/>
        <v>88800</v>
      </c>
    </row>
    <row r="89" spans="1:6" x14ac:dyDescent="0.35">
      <c r="A89" s="75"/>
      <c r="B89" s="78"/>
      <c r="C89" s="101"/>
      <c r="D89" s="43" t="s">
        <v>235</v>
      </c>
      <c r="E89" s="33">
        <f t="shared" ref="E89" si="47">E87-E88</f>
        <v>97650</v>
      </c>
      <c r="F89" s="33">
        <f t="shared" si="43"/>
        <v>88800</v>
      </c>
    </row>
    <row r="90" spans="1:6" ht="23" x14ac:dyDescent="0.35">
      <c r="A90" s="73" t="s">
        <v>65</v>
      </c>
      <c r="B90" s="76">
        <v>38457</v>
      </c>
      <c r="C90" s="99" t="s">
        <v>319</v>
      </c>
      <c r="D90" s="42" t="s">
        <v>376</v>
      </c>
      <c r="E90" s="33">
        <f>ROUNDDOWN('очная - магистр'!E90*1.2,-2)</f>
        <v>172500</v>
      </c>
      <c r="F90" s="34">
        <f>ROUNDDOWN('очная - магистр'!F90*1.2,-2)</f>
        <v>138000</v>
      </c>
    </row>
    <row r="91" spans="1:6" x14ac:dyDescent="0.35">
      <c r="A91" s="74"/>
      <c r="B91" s="77"/>
      <c r="C91" s="100"/>
      <c r="D91" s="43" t="s">
        <v>234</v>
      </c>
      <c r="E91" s="33">
        <f t="shared" ref="E91" si="48">E90/2</f>
        <v>86250</v>
      </c>
      <c r="F91" s="33">
        <f t="shared" si="4"/>
        <v>69000</v>
      </c>
    </row>
    <row r="92" spans="1:6" x14ac:dyDescent="0.35">
      <c r="A92" s="75"/>
      <c r="B92" s="78"/>
      <c r="C92" s="101"/>
      <c r="D92" s="43" t="s">
        <v>235</v>
      </c>
      <c r="E92" s="33">
        <f t="shared" ref="E92" si="49">E90-E91</f>
        <v>86250</v>
      </c>
      <c r="F92" s="33">
        <f t="shared" si="43"/>
        <v>69000</v>
      </c>
    </row>
    <row r="93" spans="1:6" ht="23" x14ac:dyDescent="0.35">
      <c r="A93" s="73" t="s">
        <v>373</v>
      </c>
      <c r="B93" s="76" t="s">
        <v>374</v>
      </c>
      <c r="C93" s="99" t="s">
        <v>319</v>
      </c>
      <c r="D93" s="42" t="s">
        <v>376</v>
      </c>
      <c r="E93" s="33">
        <f>ROUNDDOWN('очная - магистр'!E93*1.2,-2)</f>
        <v>172500</v>
      </c>
      <c r="F93" s="34">
        <f>ROUNDDOWN('очная - магистр'!F93*1.2,-2)</f>
        <v>120800</v>
      </c>
    </row>
    <row r="94" spans="1:6" x14ac:dyDescent="0.35">
      <c r="A94" s="74"/>
      <c r="B94" s="77"/>
      <c r="C94" s="100"/>
      <c r="D94" s="43" t="s">
        <v>234</v>
      </c>
      <c r="E94" s="33">
        <f t="shared" ref="E94:F127" si="50">E93/2</f>
        <v>86250</v>
      </c>
      <c r="F94" s="33">
        <f t="shared" si="50"/>
        <v>60400</v>
      </c>
    </row>
    <row r="95" spans="1:6" x14ac:dyDescent="0.35">
      <c r="A95" s="75"/>
      <c r="B95" s="78"/>
      <c r="C95" s="101"/>
      <c r="D95" s="43" t="s">
        <v>235</v>
      </c>
      <c r="E95" s="33">
        <f t="shared" ref="E95" si="51">E93-E94</f>
        <v>86250</v>
      </c>
      <c r="F95" s="33">
        <f t="shared" si="43"/>
        <v>60400</v>
      </c>
    </row>
    <row r="96" spans="1:6" ht="23" x14ac:dyDescent="0.35">
      <c r="A96" s="73" t="s">
        <v>66</v>
      </c>
      <c r="B96" s="76" t="s">
        <v>272</v>
      </c>
      <c r="C96" s="99" t="s">
        <v>319</v>
      </c>
      <c r="D96" s="42" t="s">
        <v>376</v>
      </c>
      <c r="E96" s="33">
        <f>ROUNDDOWN('очная - магистр'!E96*1.2,-2)</f>
        <v>242100</v>
      </c>
      <c r="F96" s="34">
        <f>ROUNDDOWN('очная - магистр'!F96*1.2,-2)</f>
        <v>169400</v>
      </c>
    </row>
    <row r="97" spans="1:6" x14ac:dyDescent="0.35">
      <c r="A97" s="74"/>
      <c r="B97" s="77"/>
      <c r="C97" s="100"/>
      <c r="D97" s="43" t="s">
        <v>234</v>
      </c>
      <c r="E97" s="33">
        <f t="shared" ref="E97" si="52">E96/2</f>
        <v>121050</v>
      </c>
      <c r="F97" s="33">
        <f t="shared" si="50"/>
        <v>84700</v>
      </c>
    </row>
    <row r="98" spans="1:6" x14ac:dyDescent="0.35">
      <c r="A98" s="75"/>
      <c r="B98" s="78"/>
      <c r="C98" s="101"/>
      <c r="D98" s="43" t="s">
        <v>235</v>
      </c>
      <c r="E98" s="33">
        <f t="shared" ref="E98" si="53">E96-E97</f>
        <v>121050</v>
      </c>
      <c r="F98" s="33">
        <f t="shared" si="43"/>
        <v>84700</v>
      </c>
    </row>
    <row r="99" spans="1:6" ht="23" x14ac:dyDescent="0.35">
      <c r="A99" s="73" t="s">
        <v>70</v>
      </c>
      <c r="B99" s="76" t="s">
        <v>273</v>
      </c>
      <c r="C99" s="99" t="s">
        <v>319</v>
      </c>
      <c r="D99" s="42" t="s">
        <v>376</v>
      </c>
      <c r="E99" s="33">
        <f>ROUNDDOWN('очная - магистр'!E99*1.2,-2)</f>
        <v>155600</v>
      </c>
      <c r="F99" s="34">
        <f>ROUNDDOWN('очная - магистр'!F99*1.2,-2)</f>
        <v>108900</v>
      </c>
    </row>
    <row r="100" spans="1:6" x14ac:dyDescent="0.35">
      <c r="A100" s="74"/>
      <c r="B100" s="77"/>
      <c r="C100" s="100"/>
      <c r="D100" s="43" t="s">
        <v>234</v>
      </c>
      <c r="E100" s="33">
        <f t="shared" ref="E100" si="54">E99/2</f>
        <v>77800</v>
      </c>
      <c r="F100" s="33">
        <f t="shared" si="50"/>
        <v>54450</v>
      </c>
    </row>
    <row r="101" spans="1:6" x14ac:dyDescent="0.35">
      <c r="A101" s="75"/>
      <c r="B101" s="78"/>
      <c r="C101" s="101"/>
      <c r="D101" s="43" t="s">
        <v>235</v>
      </c>
      <c r="E101" s="33">
        <f t="shared" ref="E101:F116" si="55">E99-E100</f>
        <v>77800</v>
      </c>
      <c r="F101" s="33">
        <f t="shared" si="55"/>
        <v>54450</v>
      </c>
    </row>
    <row r="102" spans="1:6" ht="23" x14ac:dyDescent="0.35">
      <c r="A102" s="73" t="s">
        <v>72</v>
      </c>
      <c r="B102" s="76" t="s">
        <v>336</v>
      </c>
      <c r="C102" s="99" t="s">
        <v>319</v>
      </c>
      <c r="D102" s="42" t="s">
        <v>376</v>
      </c>
      <c r="E102" s="33">
        <f>ROUNDDOWN('очная - магистр'!E102*1.2,-2)</f>
        <v>171200</v>
      </c>
      <c r="F102" s="34">
        <f>ROUNDDOWN('очная - магистр'!F102*1.2,-2)</f>
        <v>155600</v>
      </c>
    </row>
    <row r="103" spans="1:6" x14ac:dyDescent="0.35">
      <c r="A103" s="74"/>
      <c r="B103" s="77"/>
      <c r="C103" s="100"/>
      <c r="D103" s="43" t="s">
        <v>234</v>
      </c>
      <c r="E103" s="33">
        <f t="shared" ref="E103" si="56">E102/2</f>
        <v>85600</v>
      </c>
      <c r="F103" s="33">
        <f t="shared" si="50"/>
        <v>77800</v>
      </c>
    </row>
    <row r="104" spans="1:6" x14ac:dyDescent="0.35">
      <c r="A104" s="75"/>
      <c r="B104" s="78"/>
      <c r="C104" s="101"/>
      <c r="D104" s="43" t="s">
        <v>235</v>
      </c>
      <c r="E104" s="33">
        <f t="shared" ref="E104" si="57">E102-E103</f>
        <v>85600</v>
      </c>
      <c r="F104" s="33">
        <f t="shared" si="55"/>
        <v>77800</v>
      </c>
    </row>
    <row r="105" spans="1:6" ht="23" x14ac:dyDescent="0.35">
      <c r="A105" s="73" t="s">
        <v>73</v>
      </c>
      <c r="B105" s="76" t="s">
        <v>337</v>
      </c>
      <c r="C105" s="99" t="s">
        <v>319</v>
      </c>
      <c r="D105" s="42" t="s">
        <v>376</v>
      </c>
      <c r="E105" s="33">
        <f>ROUNDDOWN('очная - магистр'!E105*1.2,-2)</f>
        <v>171200</v>
      </c>
      <c r="F105" s="34">
        <f>ROUNDDOWN('очная - магистр'!F105*1.2,-2)</f>
        <v>155600</v>
      </c>
    </row>
    <row r="106" spans="1:6" x14ac:dyDescent="0.35">
      <c r="A106" s="74"/>
      <c r="B106" s="77"/>
      <c r="C106" s="100"/>
      <c r="D106" s="43" t="s">
        <v>234</v>
      </c>
      <c r="E106" s="33">
        <f t="shared" ref="E106" si="58">E105/2</f>
        <v>85600</v>
      </c>
      <c r="F106" s="33">
        <f t="shared" si="50"/>
        <v>77800</v>
      </c>
    </row>
    <row r="107" spans="1:6" x14ac:dyDescent="0.35">
      <c r="A107" s="75"/>
      <c r="B107" s="78"/>
      <c r="C107" s="101"/>
      <c r="D107" s="43" t="s">
        <v>235</v>
      </c>
      <c r="E107" s="33">
        <f t="shared" ref="E107" si="59">E105-E106</f>
        <v>85600</v>
      </c>
      <c r="F107" s="33">
        <f t="shared" si="55"/>
        <v>77800</v>
      </c>
    </row>
    <row r="108" spans="1:6" ht="23" x14ac:dyDescent="0.35">
      <c r="A108" s="73" t="s">
        <v>74</v>
      </c>
      <c r="B108" s="76">
        <v>37713</v>
      </c>
      <c r="C108" s="99" t="s">
        <v>319</v>
      </c>
      <c r="D108" s="42" t="s">
        <v>376</v>
      </c>
      <c r="E108" s="33">
        <f>ROUNDDOWN('очная - магистр'!E108*1.2,-2)</f>
        <v>171200</v>
      </c>
      <c r="F108" s="34">
        <f>ROUNDDOWN('очная - магистр'!F108*1.2,-2)</f>
        <v>155600</v>
      </c>
    </row>
    <row r="109" spans="1:6" x14ac:dyDescent="0.35">
      <c r="A109" s="74"/>
      <c r="B109" s="77"/>
      <c r="C109" s="100"/>
      <c r="D109" s="43" t="s">
        <v>234</v>
      </c>
      <c r="E109" s="33">
        <f t="shared" ref="E109" si="60">E108/2</f>
        <v>85600</v>
      </c>
      <c r="F109" s="33">
        <f t="shared" si="50"/>
        <v>77800</v>
      </c>
    </row>
    <row r="110" spans="1:6" x14ac:dyDescent="0.35">
      <c r="A110" s="75"/>
      <c r="B110" s="78"/>
      <c r="C110" s="101"/>
      <c r="D110" s="43" t="s">
        <v>235</v>
      </c>
      <c r="E110" s="33">
        <f t="shared" ref="E110" si="61">E108-E109</f>
        <v>85600</v>
      </c>
      <c r="F110" s="33">
        <f t="shared" si="55"/>
        <v>77800</v>
      </c>
    </row>
    <row r="111" spans="1:6" ht="23" x14ac:dyDescent="0.35">
      <c r="A111" s="73" t="s">
        <v>76</v>
      </c>
      <c r="B111" s="76" t="s">
        <v>338</v>
      </c>
      <c r="C111" s="99" t="s">
        <v>319</v>
      </c>
      <c r="D111" s="42" t="s">
        <v>376</v>
      </c>
      <c r="E111" s="33">
        <f>ROUNDDOWN('очная - магистр'!E111*1.2,-2)</f>
        <v>189800</v>
      </c>
      <c r="F111" s="34">
        <f>ROUNDDOWN('очная - магистр'!F111*1.2,-2)</f>
        <v>172500</v>
      </c>
    </row>
    <row r="112" spans="1:6" x14ac:dyDescent="0.35">
      <c r="A112" s="74"/>
      <c r="B112" s="77"/>
      <c r="C112" s="100"/>
      <c r="D112" s="43" t="s">
        <v>234</v>
      </c>
      <c r="E112" s="33">
        <f t="shared" ref="E112" si="62">E111/2</f>
        <v>94900</v>
      </c>
      <c r="F112" s="33">
        <f t="shared" si="50"/>
        <v>86250</v>
      </c>
    </row>
    <row r="113" spans="1:12" x14ac:dyDescent="0.35">
      <c r="A113" s="75"/>
      <c r="B113" s="78"/>
      <c r="C113" s="101"/>
      <c r="D113" s="43" t="s">
        <v>235</v>
      </c>
      <c r="E113" s="33">
        <f t="shared" ref="E113" si="63">E111-E112</f>
        <v>94900</v>
      </c>
      <c r="F113" s="33">
        <f t="shared" si="55"/>
        <v>86250</v>
      </c>
    </row>
    <row r="114" spans="1:12" ht="23" x14ac:dyDescent="0.35">
      <c r="A114" s="73" t="s">
        <v>78</v>
      </c>
      <c r="B114" s="76">
        <v>36996</v>
      </c>
      <c r="C114" s="99" t="s">
        <v>319</v>
      </c>
      <c r="D114" s="42" t="s">
        <v>376</v>
      </c>
      <c r="E114" s="33">
        <f>ROUNDDOWN('очная - магистр'!E114*1.2,-2)</f>
        <v>172500</v>
      </c>
      <c r="F114" s="34">
        <f>ROUNDDOWN('очная - магистр'!F114*1.2,-2)</f>
        <v>138000</v>
      </c>
    </row>
    <row r="115" spans="1:12" x14ac:dyDescent="0.35">
      <c r="A115" s="74"/>
      <c r="B115" s="77"/>
      <c r="C115" s="100"/>
      <c r="D115" s="43" t="s">
        <v>234</v>
      </c>
      <c r="E115" s="33">
        <f t="shared" ref="E115" si="64">E114/2</f>
        <v>86250</v>
      </c>
      <c r="F115" s="33">
        <f t="shared" si="50"/>
        <v>69000</v>
      </c>
    </row>
    <row r="116" spans="1:12" x14ac:dyDescent="0.35">
      <c r="A116" s="75"/>
      <c r="B116" s="78"/>
      <c r="C116" s="101"/>
      <c r="D116" s="43" t="s">
        <v>235</v>
      </c>
      <c r="E116" s="33">
        <f t="shared" ref="E116" si="65">E114-E115</f>
        <v>86250</v>
      </c>
      <c r="F116" s="33">
        <f t="shared" si="55"/>
        <v>69000</v>
      </c>
    </row>
    <row r="117" spans="1:12" ht="23" x14ac:dyDescent="0.35">
      <c r="A117" s="73" t="s">
        <v>427</v>
      </c>
      <c r="B117" s="76" t="s">
        <v>428</v>
      </c>
      <c r="C117" s="99" t="s">
        <v>319</v>
      </c>
      <c r="D117" s="42" t="s">
        <v>376</v>
      </c>
      <c r="E117" s="33">
        <f>ROUNDDOWN('очная - магистр'!E117*1.2,-2)</f>
        <v>172500</v>
      </c>
      <c r="F117" s="34">
        <f>ROUNDDOWN('очная - магистр'!F117*1.2,-2)</f>
        <v>120800</v>
      </c>
      <c r="I117" s="2"/>
      <c r="L117" s="12"/>
    </row>
    <row r="118" spans="1:12" x14ac:dyDescent="0.35">
      <c r="A118" s="74"/>
      <c r="B118" s="77"/>
      <c r="C118" s="100"/>
      <c r="D118" s="43" t="s">
        <v>234</v>
      </c>
      <c r="E118" s="33">
        <f t="shared" ref="E118:F118" si="66">E117/2</f>
        <v>86250</v>
      </c>
      <c r="F118" s="33">
        <f t="shared" si="66"/>
        <v>60400</v>
      </c>
      <c r="I118" s="2"/>
      <c r="L118" s="12"/>
    </row>
    <row r="119" spans="1:12" x14ac:dyDescent="0.35">
      <c r="A119" s="75"/>
      <c r="B119" s="78"/>
      <c r="C119" s="101"/>
      <c r="D119" s="43" t="s">
        <v>235</v>
      </c>
      <c r="E119" s="33">
        <f t="shared" ref="E119:F119" si="67">E117-E118</f>
        <v>86250</v>
      </c>
      <c r="F119" s="33">
        <f t="shared" si="67"/>
        <v>60400</v>
      </c>
      <c r="I119" s="2"/>
      <c r="L119" s="12"/>
    </row>
    <row r="120" spans="1:12" ht="23" x14ac:dyDescent="0.35">
      <c r="A120" s="73" t="s">
        <v>79</v>
      </c>
      <c r="B120" s="76" t="s">
        <v>339</v>
      </c>
      <c r="C120" s="99" t="s">
        <v>319</v>
      </c>
      <c r="D120" s="42" t="s">
        <v>376</v>
      </c>
      <c r="E120" s="33">
        <f>ROUNDDOWN('очная - магистр'!E120*1.2,-2)</f>
        <v>155600</v>
      </c>
      <c r="F120" s="34">
        <f>ROUNDDOWN('очная - магистр'!F120*1.2,-2)</f>
        <v>108900</v>
      </c>
    </row>
    <row r="121" spans="1:12" x14ac:dyDescent="0.35">
      <c r="A121" s="74"/>
      <c r="B121" s="77"/>
      <c r="C121" s="100"/>
      <c r="D121" s="43" t="s">
        <v>234</v>
      </c>
      <c r="E121" s="33">
        <f t="shared" ref="E121" si="68">E120/2</f>
        <v>77800</v>
      </c>
      <c r="F121" s="33">
        <f t="shared" si="50"/>
        <v>54450</v>
      </c>
    </row>
    <row r="122" spans="1:12" x14ac:dyDescent="0.35">
      <c r="A122" s="75"/>
      <c r="B122" s="78"/>
      <c r="C122" s="101"/>
      <c r="D122" s="43" t="s">
        <v>235</v>
      </c>
      <c r="E122" s="33">
        <f t="shared" ref="E122:F137" si="69">E120-E121</f>
        <v>77800</v>
      </c>
      <c r="F122" s="33">
        <f t="shared" si="69"/>
        <v>54450</v>
      </c>
    </row>
    <row r="123" spans="1:12" ht="23" x14ac:dyDescent="0.35">
      <c r="A123" s="73" t="s">
        <v>81</v>
      </c>
      <c r="B123" s="76" t="s">
        <v>275</v>
      </c>
      <c r="C123" s="99" t="s">
        <v>319</v>
      </c>
      <c r="D123" s="42" t="s">
        <v>376</v>
      </c>
      <c r="E123" s="33">
        <f>ROUNDDOWN('очная - магистр'!E123*1.2,-2)</f>
        <v>155600</v>
      </c>
      <c r="F123" s="34">
        <f>ROUNDDOWN('очная - магистр'!F123*1.2,-2)</f>
        <v>150000</v>
      </c>
    </row>
    <row r="124" spans="1:12" x14ac:dyDescent="0.35">
      <c r="A124" s="74"/>
      <c r="B124" s="77"/>
      <c r="C124" s="100"/>
      <c r="D124" s="43" t="s">
        <v>234</v>
      </c>
      <c r="E124" s="33">
        <f t="shared" ref="E124" si="70">E123/2</f>
        <v>77800</v>
      </c>
      <c r="F124" s="33">
        <f t="shared" si="50"/>
        <v>75000</v>
      </c>
    </row>
    <row r="125" spans="1:12" x14ac:dyDescent="0.35">
      <c r="A125" s="75"/>
      <c r="B125" s="78"/>
      <c r="C125" s="101"/>
      <c r="D125" s="43" t="s">
        <v>235</v>
      </c>
      <c r="E125" s="33">
        <f t="shared" ref="E125" si="71">E123-E124</f>
        <v>77800</v>
      </c>
      <c r="F125" s="33">
        <f t="shared" si="69"/>
        <v>75000</v>
      </c>
    </row>
    <row r="126" spans="1:12" ht="23" x14ac:dyDescent="0.35">
      <c r="A126" s="73" t="s">
        <v>83</v>
      </c>
      <c r="B126" s="76">
        <v>37368</v>
      </c>
      <c r="C126" s="99" t="s">
        <v>319</v>
      </c>
      <c r="D126" s="42" t="s">
        <v>376</v>
      </c>
      <c r="E126" s="33">
        <f>ROUNDDOWN('очная - магистр'!E126*1.2,-2)</f>
        <v>172500</v>
      </c>
      <c r="F126" s="34">
        <f>ROUNDDOWN('очная - магистр'!F126*1.2,-2)</f>
        <v>138000</v>
      </c>
    </row>
    <row r="127" spans="1:12" x14ac:dyDescent="0.35">
      <c r="A127" s="74"/>
      <c r="B127" s="77"/>
      <c r="C127" s="100"/>
      <c r="D127" s="43" t="s">
        <v>234</v>
      </c>
      <c r="E127" s="33">
        <f t="shared" ref="E127" si="72">E126/2</f>
        <v>86250</v>
      </c>
      <c r="F127" s="33">
        <f t="shared" si="50"/>
        <v>69000</v>
      </c>
    </row>
    <row r="128" spans="1:12" x14ac:dyDescent="0.35">
      <c r="A128" s="75"/>
      <c r="B128" s="78"/>
      <c r="C128" s="101"/>
      <c r="D128" s="43" t="s">
        <v>235</v>
      </c>
      <c r="E128" s="33">
        <f t="shared" ref="E128" si="73">E126-E127</f>
        <v>86250</v>
      </c>
      <c r="F128" s="33">
        <f t="shared" si="69"/>
        <v>69000</v>
      </c>
    </row>
    <row r="129" spans="1:6" ht="23" x14ac:dyDescent="0.35">
      <c r="A129" s="73" t="s">
        <v>84</v>
      </c>
      <c r="B129" s="76" t="s">
        <v>340</v>
      </c>
      <c r="C129" s="99" t="s">
        <v>319</v>
      </c>
      <c r="D129" s="42" t="s">
        <v>376</v>
      </c>
      <c r="E129" s="33">
        <f>ROUNDDOWN('очная - магистр'!E129*1.2,-2)</f>
        <v>171200</v>
      </c>
      <c r="F129" s="34">
        <f>ROUNDDOWN('очная - магистр'!F129*1.2,-2)</f>
        <v>155600</v>
      </c>
    </row>
    <row r="130" spans="1:6" x14ac:dyDescent="0.35">
      <c r="A130" s="74"/>
      <c r="B130" s="77"/>
      <c r="C130" s="100"/>
      <c r="D130" s="43" t="s">
        <v>234</v>
      </c>
      <c r="E130" s="33">
        <f t="shared" ref="E130:F160" si="74">E129/2</f>
        <v>85600</v>
      </c>
      <c r="F130" s="33">
        <f t="shared" si="74"/>
        <v>77800</v>
      </c>
    </row>
    <row r="131" spans="1:6" x14ac:dyDescent="0.35">
      <c r="A131" s="75"/>
      <c r="B131" s="78"/>
      <c r="C131" s="101"/>
      <c r="D131" s="43" t="s">
        <v>235</v>
      </c>
      <c r="E131" s="33">
        <f t="shared" ref="E131" si="75">E129-E130</f>
        <v>85600</v>
      </c>
      <c r="F131" s="33">
        <f t="shared" si="69"/>
        <v>77800</v>
      </c>
    </row>
    <row r="132" spans="1:6" ht="23" x14ac:dyDescent="0.35">
      <c r="A132" s="73" t="s">
        <v>85</v>
      </c>
      <c r="B132" s="76" t="s">
        <v>341</v>
      </c>
      <c r="C132" s="99" t="s">
        <v>319</v>
      </c>
      <c r="D132" s="42" t="s">
        <v>376</v>
      </c>
      <c r="E132" s="33">
        <f>ROUNDDOWN('очная - магистр'!E132*1.2,-2)</f>
        <v>197700</v>
      </c>
      <c r="F132" s="34">
        <f>ROUNDDOWN('очная - магистр'!F132*1.2,-2)</f>
        <v>179700</v>
      </c>
    </row>
    <row r="133" spans="1:6" x14ac:dyDescent="0.35">
      <c r="A133" s="74"/>
      <c r="B133" s="77"/>
      <c r="C133" s="100"/>
      <c r="D133" s="43" t="s">
        <v>234</v>
      </c>
      <c r="E133" s="33">
        <f t="shared" ref="E133" si="76">E132/2</f>
        <v>98850</v>
      </c>
      <c r="F133" s="33">
        <f t="shared" si="74"/>
        <v>89850</v>
      </c>
    </row>
    <row r="134" spans="1:6" x14ac:dyDescent="0.35">
      <c r="A134" s="75"/>
      <c r="B134" s="78"/>
      <c r="C134" s="101"/>
      <c r="D134" s="43" t="s">
        <v>235</v>
      </c>
      <c r="E134" s="33">
        <f t="shared" ref="E134" si="77">E132-E133</f>
        <v>98850</v>
      </c>
      <c r="F134" s="33">
        <f t="shared" si="69"/>
        <v>89850</v>
      </c>
    </row>
    <row r="135" spans="1:6" ht="23" x14ac:dyDescent="0.35">
      <c r="A135" s="73" t="s">
        <v>87</v>
      </c>
      <c r="B135" s="76">
        <v>37369</v>
      </c>
      <c r="C135" s="99" t="s">
        <v>319</v>
      </c>
      <c r="D135" s="42" t="s">
        <v>376</v>
      </c>
      <c r="E135" s="33">
        <f>ROUNDDOWN('очная - магистр'!E135*1.2,-2)</f>
        <v>197700</v>
      </c>
      <c r="F135" s="34">
        <f>ROUNDDOWN('очная - магистр'!F135*1.2,-2)</f>
        <v>179700</v>
      </c>
    </row>
    <row r="136" spans="1:6" x14ac:dyDescent="0.35">
      <c r="A136" s="74"/>
      <c r="B136" s="77"/>
      <c r="C136" s="100"/>
      <c r="D136" s="43" t="s">
        <v>234</v>
      </c>
      <c r="E136" s="33">
        <f t="shared" ref="E136" si="78">E135/2</f>
        <v>98850</v>
      </c>
      <c r="F136" s="33">
        <f t="shared" si="74"/>
        <v>89850</v>
      </c>
    </row>
    <row r="137" spans="1:6" x14ac:dyDescent="0.35">
      <c r="A137" s="75"/>
      <c r="B137" s="78"/>
      <c r="C137" s="101"/>
      <c r="D137" s="43" t="s">
        <v>235</v>
      </c>
      <c r="E137" s="33">
        <f t="shared" ref="E137" si="79">E135-E136</f>
        <v>98850</v>
      </c>
      <c r="F137" s="33">
        <f t="shared" si="69"/>
        <v>89850</v>
      </c>
    </row>
    <row r="138" spans="1:6" ht="23" x14ac:dyDescent="0.35">
      <c r="A138" s="73" t="s">
        <v>89</v>
      </c>
      <c r="B138" s="76" t="s">
        <v>342</v>
      </c>
      <c r="C138" s="99" t="s">
        <v>319</v>
      </c>
      <c r="D138" s="42" t="s">
        <v>376</v>
      </c>
      <c r="E138" s="33">
        <f>ROUNDDOWN('очная - магистр'!E138*1.2,-2)</f>
        <v>242100</v>
      </c>
      <c r="F138" s="34">
        <f>ROUNDDOWN('очная - магистр'!F138*1.2,-2)</f>
        <v>205900</v>
      </c>
    </row>
    <row r="139" spans="1:6" x14ac:dyDescent="0.35">
      <c r="A139" s="74"/>
      <c r="B139" s="77"/>
      <c r="C139" s="100"/>
      <c r="D139" s="43" t="s">
        <v>234</v>
      </c>
      <c r="E139" s="33">
        <f t="shared" ref="E139" si="80">E138/2</f>
        <v>121050</v>
      </c>
      <c r="F139" s="33">
        <f t="shared" si="74"/>
        <v>102950</v>
      </c>
    </row>
    <row r="140" spans="1:6" x14ac:dyDescent="0.35">
      <c r="A140" s="75"/>
      <c r="B140" s="78"/>
      <c r="C140" s="101"/>
      <c r="D140" s="43" t="s">
        <v>235</v>
      </c>
      <c r="E140" s="33">
        <f t="shared" ref="E140:F155" si="81">E138-E139</f>
        <v>121050</v>
      </c>
      <c r="F140" s="33">
        <f t="shared" si="81"/>
        <v>102950</v>
      </c>
    </row>
    <row r="141" spans="1:6" ht="23" x14ac:dyDescent="0.35">
      <c r="A141" s="73" t="s">
        <v>91</v>
      </c>
      <c r="B141" s="76" t="s">
        <v>343</v>
      </c>
      <c r="C141" s="99" t="s">
        <v>319</v>
      </c>
      <c r="D141" s="42" t="s">
        <v>376</v>
      </c>
      <c r="E141" s="33">
        <f>ROUNDDOWN('очная - магистр'!E141*1.2,-2)</f>
        <v>195300</v>
      </c>
      <c r="F141" s="34">
        <f>ROUNDDOWN('очная - магистр'!F141*1.2,-2)</f>
        <v>177600</v>
      </c>
    </row>
    <row r="142" spans="1:6" x14ac:dyDescent="0.35">
      <c r="A142" s="74"/>
      <c r="B142" s="77"/>
      <c r="C142" s="100"/>
      <c r="D142" s="43" t="s">
        <v>234</v>
      </c>
      <c r="E142" s="33">
        <f t="shared" ref="E142" si="82">E141/2</f>
        <v>97650</v>
      </c>
      <c r="F142" s="33">
        <f t="shared" si="74"/>
        <v>88800</v>
      </c>
    </row>
    <row r="143" spans="1:6" x14ac:dyDescent="0.35">
      <c r="A143" s="75"/>
      <c r="B143" s="78"/>
      <c r="C143" s="101"/>
      <c r="D143" s="43" t="s">
        <v>235</v>
      </c>
      <c r="E143" s="33">
        <f t="shared" ref="E143" si="83">E141-E142</f>
        <v>97650</v>
      </c>
      <c r="F143" s="33">
        <f t="shared" si="81"/>
        <v>88800</v>
      </c>
    </row>
    <row r="144" spans="1:6" ht="23" x14ac:dyDescent="0.35">
      <c r="A144" s="73" t="s">
        <v>344</v>
      </c>
      <c r="B144" s="76">
        <v>38834</v>
      </c>
      <c r="C144" s="99" t="s">
        <v>319</v>
      </c>
      <c r="D144" s="42" t="s">
        <v>376</v>
      </c>
      <c r="E144" s="33">
        <f>ROUNDDOWN('очная - магистр'!E144*1.2,-2)</f>
        <v>172500</v>
      </c>
      <c r="F144" s="34">
        <f>ROUNDDOWN('очная - магистр'!F144*1.2,-2)</f>
        <v>138000</v>
      </c>
    </row>
    <row r="145" spans="1:6" x14ac:dyDescent="0.35">
      <c r="A145" s="74"/>
      <c r="B145" s="77"/>
      <c r="C145" s="100"/>
      <c r="D145" s="43" t="s">
        <v>234</v>
      </c>
      <c r="E145" s="33">
        <f t="shared" ref="E145" si="84">E144/2</f>
        <v>86250</v>
      </c>
      <c r="F145" s="33">
        <f t="shared" si="74"/>
        <v>69000</v>
      </c>
    </row>
    <row r="146" spans="1:6" x14ac:dyDescent="0.35">
      <c r="A146" s="75"/>
      <c r="B146" s="78"/>
      <c r="C146" s="101"/>
      <c r="D146" s="43" t="s">
        <v>235</v>
      </c>
      <c r="E146" s="33">
        <f t="shared" ref="E146" si="85">E144-E145</f>
        <v>86250</v>
      </c>
      <c r="F146" s="33">
        <f t="shared" si="81"/>
        <v>69000</v>
      </c>
    </row>
    <row r="147" spans="1:6" ht="23" x14ac:dyDescent="0.35">
      <c r="A147" s="73" t="s">
        <v>93</v>
      </c>
      <c r="B147" s="76" t="s">
        <v>276</v>
      </c>
      <c r="C147" s="99" t="s">
        <v>319</v>
      </c>
      <c r="D147" s="42" t="s">
        <v>376</v>
      </c>
      <c r="E147" s="33">
        <f>ROUNDDOWN('очная - магистр'!E147*1.2,-2)</f>
        <v>155600</v>
      </c>
      <c r="F147" s="34">
        <f>ROUNDDOWN('очная - магистр'!F147*1.2,-2)</f>
        <v>138700</v>
      </c>
    </row>
    <row r="148" spans="1:6" x14ac:dyDescent="0.35">
      <c r="A148" s="74"/>
      <c r="B148" s="77"/>
      <c r="C148" s="100"/>
      <c r="D148" s="43" t="s">
        <v>234</v>
      </c>
      <c r="E148" s="33">
        <f t="shared" ref="E148" si="86">E147/2</f>
        <v>77800</v>
      </c>
      <c r="F148" s="33">
        <f t="shared" si="74"/>
        <v>69350</v>
      </c>
    </row>
    <row r="149" spans="1:6" x14ac:dyDescent="0.35">
      <c r="A149" s="75"/>
      <c r="B149" s="78"/>
      <c r="C149" s="101"/>
      <c r="D149" s="43" t="s">
        <v>235</v>
      </c>
      <c r="E149" s="33">
        <f t="shared" ref="E149" si="87">E147-E148</f>
        <v>77800</v>
      </c>
      <c r="F149" s="33">
        <f t="shared" si="81"/>
        <v>69350</v>
      </c>
    </row>
    <row r="150" spans="1:6" ht="23" x14ac:dyDescent="0.35">
      <c r="A150" s="73" t="s">
        <v>95</v>
      </c>
      <c r="B150" s="76" t="s">
        <v>279</v>
      </c>
      <c r="C150" s="99" t="s">
        <v>319</v>
      </c>
      <c r="D150" s="42" t="s">
        <v>376</v>
      </c>
      <c r="E150" s="33">
        <f>ROUNDDOWN('очная - магистр'!E150*1.2,-2)</f>
        <v>155600</v>
      </c>
      <c r="F150" s="34">
        <f>ROUNDDOWN('очная - магистр'!F150*1.2,-2)</f>
        <v>108900</v>
      </c>
    </row>
    <row r="151" spans="1:6" x14ac:dyDescent="0.35">
      <c r="A151" s="74"/>
      <c r="B151" s="77"/>
      <c r="C151" s="100"/>
      <c r="D151" s="43" t="s">
        <v>234</v>
      </c>
      <c r="E151" s="33">
        <f t="shared" ref="E151" si="88">E150/2</f>
        <v>77800</v>
      </c>
      <c r="F151" s="33">
        <f t="shared" si="74"/>
        <v>54450</v>
      </c>
    </row>
    <row r="152" spans="1:6" x14ac:dyDescent="0.35">
      <c r="A152" s="75"/>
      <c r="B152" s="78"/>
      <c r="C152" s="101"/>
      <c r="D152" s="43" t="s">
        <v>235</v>
      </c>
      <c r="E152" s="33">
        <f t="shared" ref="E152" si="89">E150-E151</f>
        <v>77800</v>
      </c>
      <c r="F152" s="33">
        <f t="shared" si="81"/>
        <v>54450</v>
      </c>
    </row>
    <row r="153" spans="1:6" ht="23" x14ac:dyDescent="0.35">
      <c r="A153" s="73" t="s">
        <v>97</v>
      </c>
      <c r="B153" s="76" t="s">
        <v>345</v>
      </c>
      <c r="C153" s="99" t="s">
        <v>319</v>
      </c>
      <c r="D153" s="42" t="s">
        <v>376</v>
      </c>
      <c r="E153" s="33">
        <f>ROUNDDOWN('очная - магистр'!E153*1.2,-2)</f>
        <v>189800</v>
      </c>
      <c r="F153" s="34">
        <f>ROUNDDOWN('очная - магистр'!F153*1.2,-2)</f>
        <v>172500</v>
      </c>
    </row>
    <row r="154" spans="1:6" x14ac:dyDescent="0.35">
      <c r="A154" s="74"/>
      <c r="B154" s="77"/>
      <c r="C154" s="100"/>
      <c r="D154" s="43" t="s">
        <v>234</v>
      </c>
      <c r="E154" s="33">
        <f t="shared" ref="E154" si="90">E153/2</f>
        <v>94900</v>
      </c>
      <c r="F154" s="33">
        <f t="shared" si="74"/>
        <v>86250</v>
      </c>
    </row>
    <row r="155" spans="1:6" x14ac:dyDescent="0.35">
      <c r="A155" s="75"/>
      <c r="B155" s="78"/>
      <c r="C155" s="101"/>
      <c r="D155" s="43" t="s">
        <v>235</v>
      </c>
      <c r="E155" s="33">
        <f t="shared" ref="E155" si="91">E153-E154</f>
        <v>94900</v>
      </c>
      <c r="F155" s="33">
        <f t="shared" si="81"/>
        <v>86250</v>
      </c>
    </row>
    <row r="156" spans="1:6" ht="23" x14ac:dyDescent="0.35">
      <c r="A156" s="73" t="s">
        <v>99</v>
      </c>
      <c r="B156" s="76" t="s">
        <v>346</v>
      </c>
      <c r="C156" s="99" t="s">
        <v>319</v>
      </c>
      <c r="D156" s="42" t="s">
        <v>376</v>
      </c>
      <c r="E156" s="33">
        <f>ROUNDDOWN('очная - магистр'!E156*1.2,-2)</f>
        <v>172500</v>
      </c>
      <c r="F156" s="34">
        <f>ROUNDDOWN('очная - магистр'!F156*1.2,-2)</f>
        <v>132000</v>
      </c>
    </row>
    <row r="157" spans="1:6" x14ac:dyDescent="0.35">
      <c r="A157" s="74"/>
      <c r="B157" s="77"/>
      <c r="C157" s="100"/>
      <c r="D157" s="43" t="s">
        <v>234</v>
      </c>
      <c r="E157" s="33">
        <f t="shared" ref="E157" si="92">E156/2</f>
        <v>86250</v>
      </c>
      <c r="F157" s="33">
        <f t="shared" si="74"/>
        <v>66000</v>
      </c>
    </row>
    <row r="158" spans="1:6" x14ac:dyDescent="0.35">
      <c r="A158" s="75"/>
      <c r="B158" s="78"/>
      <c r="C158" s="101"/>
      <c r="D158" s="43" t="s">
        <v>235</v>
      </c>
      <c r="E158" s="33">
        <f t="shared" ref="E158:F173" si="93">E156-E157</f>
        <v>86250</v>
      </c>
      <c r="F158" s="33">
        <f t="shared" si="93"/>
        <v>66000</v>
      </c>
    </row>
    <row r="159" spans="1:6" ht="23" x14ac:dyDescent="0.35">
      <c r="A159" s="73" t="s">
        <v>101</v>
      </c>
      <c r="B159" s="76">
        <v>38078</v>
      </c>
      <c r="C159" s="99" t="s">
        <v>319</v>
      </c>
      <c r="D159" s="42" t="s">
        <v>376</v>
      </c>
      <c r="E159" s="33">
        <f>ROUNDDOWN('очная - магистр'!E159*1.2,-2)</f>
        <v>171200</v>
      </c>
      <c r="F159" s="34">
        <f>ROUNDDOWN('очная - магистр'!F159*1.2,-2)</f>
        <v>155600</v>
      </c>
    </row>
    <row r="160" spans="1:6" x14ac:dyDescent="0.35">
      <c r="A160" s="74"/>
      <c r="B160" s="77"/>
      <c r="C160" s="100"/>
      <c r="D160" s="43" t="s">
        <v>234</v>
      </c>
      <c r="E160" s="33">
        <f t="shared" ref="E160" si="94">E159/2</f>
        <v>85600</v>
      </c>
      <c r="F160" s="33">
        <f t="shared" si="74"/>
        <v>77800</v>
      </c>
    </row>
    <row r="161" spans="1:6" x14ac:dyDescent="0.35">
      <c r="A161" s="75"/>
      <c r="B161" s="78"/>
      <c r="C161" s="101"/>
      <c r="D161" s="43" t="s">
        <v>235</v>
      </c>
      <c r="E161" s="33">
        <f t="shared" ref="E161" si="95">E159-E160</f>
        <v>85600</v>
      </c>
      <c r="F161" s="33">
        <f t="shared" si="93"/>
        <v>77800</v>
      </c>
    </row>
    <row r="162" spans="1:6" ht="23" x14ac:dyDescent="0.35">
      <c r="A162" s="73" t="s">
        <v>105</v>
      </c>
      <c r="B162" s="76" t="s">
        <v>347</v>
      </c>
      <c r="C162" s="99" t="s">
        <v>319</v>
      </c>
      <c r="D162" s="42" t="s">
        <v>376</v>
      </c>
      <c r="E162" s="33">
        <f>ROUNDDOWN('очная - магистр'!E162*1.2,-2)</f>
        <v>172500</v>
      </c>
      <c r="F162" s="34">
        <f>ROUNDDOWN('очная - магистр'!F162*1.2,-2)</f>
        <v>164100</v>
      </c>
    </row>
    <row r="163" spans="1:6" x14ac:dyDescent="0.35">
      <c r="A163" s="74"/>
      <c r="B163" s="77"/>
      <c r="C163" s="100"/>
      <c r="D163" s="43" t="s">
        <v>234</v>
      </c>
      <c r="E163" s="33">
        <f t="shared" ref="E163:F193" si="96">E162/2</f>
        <v>86250</v>
      </c>
      <c r="F163" s="33">
        <f t="shared" si="96"/>
        <v>82050</v>
      </c>
    </row>
    <row r="164" spans="1:6" x14ac:dyDescent="0.35">
      <c r="A164" s="75"/>
      <c r="B164" s="78"/>
      <c r="C164" s="101"/>
      <c r="D164" s="43" t="s">
        <v>235</v>
      </c>
      <c r="E164" s="33">
        <f t="shared" ref="E164" si="97">E162-E163</f>
        <v>86250</v>
      </c>
      <c r="F164" s="33">
        <f t="shared" si="93"/>
        <v>82050</v>
      </c>
    </row>
    <row r="165" spans="1:6" ht="23" x14ac:dyDescent="0.35">
      <c r="A165" s="73" t="s">
        <v>109</v>
      </c>
      <c r="B165" s="76" t="s">
        <v>304</v>
      </c>
      <c r="C165" s="99" t="s">
        <v>319</v>
      </c>
      <c r="D165" s="42" t="s">
        <v>376</v>
      </c>
      <c r="E165" s="33">
        <f>ROUNDDOWN('очная - магистр'!E165*1.2,-2)</f>
        <v>172500</v>
      </c>
      <c r="F165" s="34">
        <f>ROUNDDOWN('очная - магистр'!F165*1.2,-2)</f>
        <v>120800</v>
      </c>
    </row>
    <row r="166" spans="1:6" x14ac:dyDescent="0.35">
      <c r="A166" s="74"/>
      <c r="B166" s="77"/>
      <c r="C166" s="100"/>
      <c r="D166" s="43" t="s">
        <v>234</v>
      </c>
      <c r="E166" s="33">
        <f t="shared" ref="E166" si="98">E165/2</f>
        <v>86250</v>
      </c>
      <c r="F166" s="33">
        <f t="shared" si="96"/>
        <v>60400</v>
      </c>
    </row>
    <row r="167" spans="1:6" x14ac:dyDescent="0.35">
      <c r="A167" s="75"/>
      <c r="B167" s="78"/>
      <c r="C167" s="101"/>
      <c r="D167" s="43" t="s">
        <v>235</v>
      </c>
      <c r="E167" s="33">
        <f t="shared" ref="E167" si="99">E165-E166</f>
        <v>86250</v>
      </c>
      <c r="F167" s="33">
        <f t="shared" si="93"/>
        <v>60400</v>
      </c>
    </row>
    <row r="168" spans="1:6" ht="23" x14ac:dyDescent="0.35">
      <c r="A168" s="73" t="s">
        <v>277</v>
      </c>
      <c r="B168" s="76" t="s">
        <v>278</v>
      </c>
      <c r="C168" s="99" t="s">
        <v>319</v>
      </c>
      <c r="D168" s="42" t="s">
        <v>376</v>
      </c>
      <c r="E168" s="33">
        <f>ROUNDDOWN('очная - магистр'!E168*1.2,-2)</f>
        <v>155600</v>
      </c>
      <c r="F168" s="34">
        <f>ROUNDDOWN('очная - магистр'!F168*1.2,-2)</f>
        <v>111600</v>
      </c>
    </row>
    <row r="169" spans="1:6" x14ac:dyDescent="0.35">
      <c r="A169" s="74"/>
      <c r="B169" s="77"/>
      <c r="C169" s="100"/>
      <c r="D169" s="43" t="s">
        <v>234</v>
      </c>
      <c r="E169" s="33">
        <f t="shared" ref="E169" si="100">E168/2</f>
        <v>77800</v>
      </c>
      <c r="F169" s="33">
        <f t="shared" si="96"/>
        <v>55800</v>
      </c>
    </row>
    <row r="170" spans="1:6" x14ac:dyDescent="0.35">
      <c r="A170" s="75"/>
      <c r="B170" s="78"/>
      <c r="C170" s="101"/>
      <c r="D170" s="43" t="s">
        <v>235</v>
      </c>
      <c r="E170" s="33">
        <f t="shared" ref="E170" si="101">E168-E169</f>
        <v>77800</v>
      </c>
      <c r="F170" s="33">
        <f t="shared" si="93"/>
        <v>55800</v>
      </c>
    </row>
    <row r="171" spans="1:6" ht="23" x14ac:dyDescent="0.35">
      <c r="A171" s="73" t="s">
        <v>111</v>
      </c>
      <c r="B171" s="76" t="s">
        <v>348</v>
      </c>
      <c r="C171" s="99" t="s">
        <v>319</v>
      </c>
      <c r="D171" s="42" t="s">
        <v>376</v>
      </c>
      <c r="E171" s="33">
        <f>ROUNDDOWN('очная - магистр'!E171*1.2,-2)</f>
        <v>195300</v>
      </c>
      <c r="F171" s="34">
        <f>ROUNDDOWN('очная - магистр'!F171*1.2,-2)</f>
        <v>177600</v>
      </c>
    </row>
    <row r="172" spans="1:6" x14ac:dyDescent="0.35">
      <c r="A172" s="74"/>
      <c r="B172" s="77"/>
      <c r="C172" s="100"/>
      <c r="D172" s="43" t="s">
        <v>234</v>
      </c>
      <c r="E172" s="33">
        <f t="shared" ref="E172" si="102">E171/2</f>
        <v>97650</v>
      </c>
      <c r="F172" s="33">
        <f t="shared" si="96"/>
        <v>88800</v>
      </c>
    </row>
    <row r="173" spans="1:6" x14ac:dyDescent="0.35">
      <c r="A173" s="75"/>
      <c r="B173" s="78"/>
      <c r="C173" s="101"/>
      <c r="D173" s="43" t="s">
        <v>235</v>
      </c>
      <c r="E173" s="33">
        <f t="shared" ref="E173" si="103">E171-E172</f>
        <v>97650</v>
      </c>
      <c r="F173" s="33">
        <f t="shared" si="93"/>
        <v>88800</v>
      </c>
    </row>
    <row r="174" spans="1:6" ht="23" x14ac:dyDescent="0.35">
      <c r="A174" s="73" t="s">
        <v>349</v>
      </c>
      <c r="B174" s="76" t="s">
        <v>350</v>
      </c>
      <c r="C174" s="99" t="s">
        <v>319</v>
      </c>
      <c r="D174" s="42" t="s">
        <v>376</v>
      </c>
      <c r="E174" s="33">
        <f>ROUNDDOWN('очная - магистр'!E174*1.2,-2)</f>
        <v>155600</v>
      </c>
      <c r="F174" s="34">
        <f>ROUNDDOWN('очная - магистр'!F174*1.2,-2)</f>
        <v>138700</v>
      </c>
    </row>
    <row r="175" spans="1:6" x14ac:dyDescent="0.35">
      <c r="A175" s="74"/>
      <c r="B175" s="77"/>
      <c r="C175" s="100"/>
      <c r="D175" s="43" t="s">
        <v>234</v>
      </c>
      <c r="E175" s="33">
        <f t="shared" ref="E175" si="104">E174/2</f>
        <v>77800</v>
      </c>
      <c r="F175" s="33">
        <f t="shared" si="96"/>
        <v>69350</v>
      </c>
    </row>
    <row r="176" spans="1:6" x14ac:dyDescent="0.35">
      <c r="A176" s="75"/>
      <c r="B176" s="78"/>
      <c r="C176" s="101"/>
      <c r="D176" s="43" t="s">
        <v>235</v>
      </c>
      <c r="E176" s="33">
        <f t="shared" ref="E176:F191" si="105">E174-E175</f>
        <v>77800</v>
      </c>
      <c r="F176" s="33">
        <f t="shared" si="105"/>
        <v>69350</v>
      </c>
    </row>
    <row r="177" spans="1:6" ht="23" x14ac:dyDescent="0.35">
      <c r="A177" s="73" t="s">
        <v>113</v>
      </c>
      <c r="B177" s="76" t="s">
        <v>280</v>
      </c>
      <c r="C177" s="99" t="s">
        <v>319</v>
      </c>
      <c r="D177" s="42" t="s">
        <v>376</v>
      </c>
      <c r="E177" s="33">
        <f>ROUNDDOWN('очная - магистр'!E177*1.2,-2)</f>
        <v>189800</v>
      </c>
      <c r="F177" s="34">
        <f>ROUNDDOWN('очная - магистр'!F177*1.2,-2)</f>
        <v>172500</v>
      </c>
    </row>
    <row r="178" spans="1:6" x14ac:dyDescent="0.35">
      <c r="A178" s="74"/>
      <c r="B178" s="77"/>
      <c r="C178" s="100"/>
      <c r="D178" s="43" t="s">
        <v>234</v>
      </c>
      <c r="E178" s="33">
        <f t="shared" ref="E178" si="106">E177/2</f>
        <v>94900</v>
      </c>
      <c r="F178" s="33">
        <f t="shared" si="96"/>
        <v>86250</v>
      </c>
    </row>
    <row r="179" spans="1:6" x14ac:dyDescent="0.35">
      <c r="A179" s="75"/>
      <c r="B179" s="78"/>
      <c r="C179" s="101"/>
      <c r="D179" s="43" t="s">
        <v>235</v>
      </c>
      <c r="E179" s="33">
        <f t="shared" ref="E179" si="107">E177-E178</f>
        <v>94900</v>
      </c>
      <c r="F179" s="33">
        <f t="shared" si="105"/>
        <v>86250</v>
      </c>
    </row>
    <row r="180" spans="1:6" ht="23" x14ac:dyDescent="0.35">
      <c r="A180" s="73" t="s">
        <v>115</v>
      </c>
      <c r="B180" s="76" t="s">
        <v>351</v>
      </c>
      <c r="C180" s="99" t="s">
        <v>319</v>
      </c>
      <c r="D180" s="42" t="s">
        <v>376</v>
      </c>
      <c r="E180" s="33">
        <f>ROUNDDOWN('очная - магистр'!E180*1.2,-2)</f>
        <v>155600</v>
      </c>
      <c r="F180" s="34">
        <f>ROUNDDOWN('очная - магистр'!F180*1.2,-2)</f>
        <v>108900</v>
      </c>
    </row>
    <row r="181" spans="1:6" x14ac:dyDescent="0.35">
      <c r="A181" s="74"/>
      <c r="B181" s="77"/>
      <c r="C181" s="100"/>
      <c r="D181" s="43" t="s">
        <v>234</v>
      </c>
      <c r="E181" s="33">
        <f t="shared" ref="E181" si="108">E180/2</f>
        <v>77800</v>
      </c>
      <c r="F181" s="33">
        <f t="shared" si="96"/>
        <v>54450</v>
      </c>
    </row>
    <row r="182" spans="1:6" x14ac:dyDescent="0.35">
      <c r="A182" s="75"/>
      <c r="B182" s="78"/>
      <c r="C182" s="101"/>
      <c r="D182" s="43" t="s">
        <v>235</v>
      </c>
      <c r="E182" s="33">
        <f t="shared" ref="E182" si="109">E180-E181</f>
        <v>77800</v>
      </c>
      <c r="F182" s="33">
        <f t="shared" si="105"/>
        <v>54450</v>
      </c>
    </row>
    <row r="183" spans="1:6" ht="23" x14ac:dyDescent="0.35">
      <c r="A183" s="73" t="s">
        <v>117</v>
      </c>
      <c r="B183" s="76" t="s">
        <v>281</v>
      </c>
      <c r="C183" s="99" t="s">
        <v>319</v>
      </c>
      <c r="D183" s="42" t="s">
        <v>376</v>
      </c>
      <c r="E183" s="33">
        <f>ROUNDDOWN('очная - магистр'!E183*1.2,-2)</f>
        <v>155600</v>
      </c>
      <c r="F183" s="34">
        <f>ROUNDDOWN('очная - магистр'!F183*1.2,-2)</f>
        <v>138700</v>
      </c>
    </row>
    <row r="184" spans="1:6" x14ac:dyDescent="0.35">
      <c r="A184" s="74"/>
      <c r="B184" s="77"/>
      <c r="C184" s="100"/>
      <c r="D184" s="43" t="s">
        <v>234</v>
      </c>
      <c r="E184" s="33">
        <f t="shared" ref="E184" si="110">E183/2</f>
        <v>77800</v>
      </c>
      <c r="F184" s="33">
        <f t="shared" si="96"/>
        <v>69350</v>
      </c>
    </row>
    <row r="185" spans="1:6" x14ac:dyDescent="0.35">
      <c r="A185" s="75"/>
      <c r="B185" s="78"/>
      <c r="C185" s="101"/>
      <c r="D185" s="43" t="s">
        <v>235</v>
      </c>
      <c r="E185" s="33">
        <f t="shared" ref="E185" si="111">E183-E184</f>
        <v>77800</v>
      </c>
      <c r="F185" s="33">
        <f t="shared" si="105"/>
        <v>69350</v>
      </c>
    </row>
    <row r="186" spans="1:6" ht="23" x14ac:dyDescent="0.35">
      <c r="A186" s="73" t="s">
        <v>119</v>
      </c>
      <c r="B186" s="76" t="s">
        <v>352</v>
      </c>
      <c r="C186" s="99" t="s">
        <v>319</v>
      </c>
      <c r="D186" s="42" t="s">
        <v>376</v>
      </c>
      <c r="E186" s="33">
        <f>ROUNDDOWN('очная - магистр'!E186*1.2,-2)</f>
        <v>172500</v>
      </c>
      <c r="F186" s="34">
        <f>ROUNDDOWN('очная - магистр'!F186*1.2,-2)</f>
        <v>124800</v>
      </c>
    </row>
    <row r="187" spans="1:6" x14ac:dyDescent="0.35">
      <c r="A187" s="74"/>
      <c r="B187" s="77"/>
      <c r="C187" s="100"/>
      <c r="D187" s="43" t="s">
        <v>234</v>
      </c>
      <c r="E187" s="33">
        <f t="shared" ref="E187" si="112">E186/2</f>
        <v>86250</v>
      </c>
      <c r="F187" s="33">
        <f t="shared" si="96"/>
        <v>62400</v>
      </c>
    </row>
    <row r="188" spans="1:6" x14ac:dyDescent="0.35">
      <c r="A188" s="75"/>
      <c r="B188" s="78"/>
      <c r="C188" s="101"/>
      <c r="D188" s="43" t="s">
        <v>235</v>
      </c>
      <c r="E188" s="33">
        <f t="shared" ref="E188" si="113">E186-E187</f>
        <v>86250</v>
      </c>
      <c r="F188" s="33">
        <f t="shared" si="105"/>
        <v>62400</v>
      </c>
    </row>
    <row r="189" spans="1:6" ht="23" x14ac:dyDescent="0.35">
      <c r="A189" s="73" t="s">
        <v>121</v>
      </c>
      <c r="B189" s="76" t="s">
        <v>353</v>
      </c>
      <c r="C189" s="99" t="s">
        <v>319</v>
      </c>
      <c r="D189" s="42" t="s">
        <v>376</v>
      </c>
      <c r="E189" s="33">
        <f>ROUNDDOWN('очная - магистр'!E189*1.2,-2)</f>
        <v>155600</v>
      </c>
      <c r="F189" s="34">
        <f>ROUNDDOWN('очная - магистр'!F189*1.2,-2)</f>
        <v>108900</v>
      </c>
    </row>
    <row r="190" spans="1:6" x14ac:dyDescent="0.35">
      <c r="A190" s="74"/>
      <c r="B190" s="77"/>
      <c r="C190" s="100"/>
      <c r="D190" s="43" t="s">
        <v>234</v>
      </c>
      <c r="E190" s="33">
        <f t="shared" ref="E190" si="114">E189/2</f>
        <v>77800</v>
      </c>
      <c r="F190" s="33">
        <f t="shared" si="96"/>
        <v>54450</v>
      </c>
    </row>
    <row r="191" spans="1:6" x14ac:dyDescent="0.35">
      <c r="A191" s="75"/>
      <c r="B191" s="78"/>
      <c r="C191" s="101"/>
      <c r="D191" s="43" t="s">
        <v>235</v>
      </c>
      <c r="E191" s="33">
        <f t="shared" ref="E191" si="115">E189-E190</f>
        <v>77800</v>
      </c>
      <c r="F191" s="33">
        <f t="shared" si="105"/>
        <v>54450</v>
      </c>
    </row>
    <row r="192" spans="1:6" ht="23" x14ac:dyDescent="0.35">
      <c r="A192" s="73" t="s">
        <v>123</v>
      </c>
      <c r="B192" s="76" t="s">
        <v>282</v>
      </c>
      <c r="C192" s="99" t="s">
        <v>319</v>
      </c>
      <c r="D192" s="42" t="s">
        <v>376</v>
      </c>
      <c r="E192" s="33">
        <f>ROUNDDOWN('очная - магистр'!E192*1.2,-2)</f>
        <v>242100</v>
      </c>
      <c r="F192" s="34">
        <f>ROUNDDOWN('очная - магистр'!F192*1.2,-2)</f>
        <v>169400</v>
      </c>
    </row>
    <row r="193" spans="1:6" x14ac:dyDescent="0.35">
      <c r="A193" s="74"/>
      <c r="B193" s="77"/>
      <c r="C193" s="100"/>
      <c r="D193" s="43" t="s">
        <v>234</v>
      </c>
      <c r="E193" s="33">
        <f t="shared" ref="E193" si="116">E192/2</f>
        <v>121050</v>
      </c>
      <c r="F193" s="33">
        <f t="shared" si="96"/>
        <v>84700</v>
      </c>
    </row>
    <row r="194" spans="1:6" x14ac:dyDescent="0.35">
      <c r="A194" s="75"/>
      <c r="B194" s="78"/>
      <c r="C194" s="101"/>
      <c r="D194" s="43" t="s">
        <v>235</v>
      </c>
      <c r="E194" s="33">
        <f t="shared" ref="E194:F209" si="117">E192-E193</f>
        <v>121050</v>
      </c>
      <c r="F194" s="33">
        <f t="shared" si="117"/>
        <v>84700</v>
      </c>
    </row>
    <row r="195" spans="1:6" ht="23" x14ac:dyDescent="0.35">
      <c r="A195" s="73" t="s">
        <v>125</v>
      </c>
      <c r="B195" s="76" t="s">
        <v>283</v>
      </c>
      <c r="C195" s="99" t="s">
        <v>319</v>
      </c>
      <c r="D195" s="42" t="s">
        <v>376</v>
      </c>
      <c r="E195" s="33">
        <f>ROUNDDOWN('очная - магистр'!E195*1.2,-2)</f>
        <v>155600</v>
      </c>
      <c r="F195" s="34">
        <f>ROUNDDOWN('очная - магистр'!F195*1.2,-2)</f>
        <v>108900</v>
      </c>
    </row>
    <row r="196" spans="1:6" x14ac:dyDescent="0.35">
      <c r="A196" s="74"/>
      <c r="B196" s="77"/>
      <c r="C196" s="100"/>
      <c r="D196" s="43" t="s">
        <v>234</v>
      </c>
      <c r="E196" s="33">
        <f t="shared" ref="E196:F226" si="118">E195/2</f>
        <v>77800</v>
      </c>
      <c r="F196" s="33">
        <f t="shared" si="118"/>
        <v>54450</v>
      </c>
    </row>
    <row r="197" spans="1:6" x14ac:dyDescent="0.35">
      <c r="A197" s="75"/>
      <c r="B197" s="78"/>
      <c r="C197" s="101"/>
      <c r="D197" s="43" t="s">
        <v>235</v>
      </c>
      <c r="E197" s="33">
        <f t="shared" ref="E197" si="119">E195-E196</f>
        <v>77800</v>
      </c>
      <c r="F197" s="33">
        <f t="shared" si="117"/>
        <v>54450</v>
      </c>
    </row>
    <row r="198" spans="1:6" ht="23" x14ac:dyDescent="0.35">
      <c r="A198" s="73" t="s">
        <v>127</v>
      </c>
      <c r="B198" s="76" t="s">
        <v>354</v>
      </c>
      <c r="C198" s="99" t="s">
        <v>319</v>
      </c>
      <c r="D198" s="42" t="s">
        <v>376</v>
      </c>
      <c r="E198" s="33">
        <f>ROUNDDOWN('очная - магистр'!E201*1.2,-2)</f>
        <v>172500</v>
      </c>
      <c r="F198" s="34">
        <f>ROUNDDOWN('очная - магистр'!F201*1.2,-2)</f>
        <v>152100</v>
      </c>
    </row>
    <row r="199" spans="1:6" x14ac:dyDescent="0.35">
      <c r="A199" s="74"/>
      <c r="B199" s="77"/>
      <c r="C199" s="100"/>
      <c r="D199" s="43" t="s">
        <v>234</v>
      </c>
      <c r="E199" s="33">
        <f t="shared" ref="E199" si="120">E198/2</f>
        <v>86250</v>
      </c>
      <c r="F199" s="33">
        <f t="shared" si="118"/>
        <v>76050</v>
      </c>
    </row>
    <row r="200" spans="1:6" x14ac:dyDescent="0.35">
      <c r="A200" s="75"/>
      <c r="B200" s="78"/>
      <c r="C200" s="101"/>
      <c r="D200" s="43" t="s">
        <v>235</v>
      </c>
      <c r="E200" s="33">
        <f t="shared" ref="E200" si="121">E198-E199</f>
        <v>86250</v>
      </c>
      <c r="F200" s="33">
        <f t="shared" si="117"/>
        <v>76050</v>
      </c>
    </row>
    <row r="201" spans="1:6" ht="23" x14ac:dyDescent="0.35">
      <c r="A201" s="73" t="s">
        <v>129</v>
      </c>
      <c r="B201" s="76" t="s">
        <v>355</v>
      </c>
      <c r="C201" s="99" t="s">
        <v>319</v>
      </c>
      <c r="D201" s="42" t="s">
        <v>376</v>
      </c>
      <c r="E201" s="33">
        <f>ROUNDDOWN('очная - магистр'!E204*1.2,-2)</f>
        <v>195300</v>
      </c>
      <c r="F201" s="34">
        <f>ROUNDDOWN('очная - магистр'!F204*1.2,-2)</f>
        <v>177600</v>
      </c>
    </row>
    <row r="202" spans="1:6" x14ac:dyDescent="0.35">
      <c r="A202" s="74"/>
      <c r="B202" s="77"/>
      <c r="C202" s="100"/>
      <c r="D202" s="43" t="s">
        <v>234</v>
      </c>
      <c r="E202" s="33">
        <f t="shared" ref="E202" si="122">E201/2</f>
        <v>97650</v>
      </c>
      <c r="F202" s="33">
        <f t="shared" si="118"/>
        <v>88800</v>
      </c>
    </row>
    <row r="203" spans="1:6" x14ac:dyDescent="0.35">
      <c r="A203" s="75"/>
      <c r="B203" s="78"/>
      <c r="C203" s="101"/>
      <c r="D203" s="43" t="s">
        <v>235</v>
      </c>
      <c r="E203" s="33">
        <f t="shared" ref="E203" si="123">E201-E202</f>
        <v>97650</v>
      </c>
      <c r="F203" s="33">
        <f t="shared" si="117"/>
        <v>88800</v>
      </c>
    </row>
    <row r="204" spans="1:6" ht="23" x14ac:dyDescent="0.35">
      <c r="A204" s="73" t="s">
        <v>131</v>
      </c>
      <c r="B204" s="76">
        <v>36994</v>
      </c>
      <c r="C204" s="99" t="s">
        <v>319</v>
      </c>
      <c r="D204" s="42" t="s">
        <v>376</v>
      </c>
      <c r="E204" s="33">
        <f>ROUNDDOWN('очная - магистр'!E207*1.2,-2)</f>
        <v>189800</v>
      </c>
      <c r="F204" s="34">
        <f>ROUNDDOWN('очная - магистр'!F207*1.2,-2)</f>
        <v>172500</v>
      </c>
    </row>
    <row r="205" spans="1:6" x14ac:dyDescent="0.35">
      <c r="A205" s="74"/>
      <c r="B205" s="77"/>
      <c r="C205" s="100"/>
      <c r="D205" s="43" t="s">
        <v>234</v>
      </c>
      <c r="E205" s="33">
        <f t="shared" ref="E205" si="124">E204/2</f>
        <v>94900</v>
      </c>
      <c r="F205" s="33">
        <f t="shared" si="118"/>
        <v>86250</v>
      </c>
    </row>
    <row r="206" spans="1:6" x14ac:dyDescent="0.35">
      <c r="A206" s="75"/>
      <c r="B206" s="78"/>
      <c r="C206" s="101"/>
      <c r="D206" s="43" t="s">
        <v>235</v>
      </c>
      <c r="E206" s="33">
        <f t="shared" ref="E206" si="125">E204-E205</f>
        <v>94900</v>
      </c>
      <c r="F206" s="33">
        <f t="shared" si="117"/>
        <v>86250</v>
      </c>
    </row>
    <row r="207" spans="1:6" ht="23" x14ac:dyDescent="0.35">
      <c r="A207" s="73" t="s">
        <v>133</v>
      </c>
      <c r="B207" s="76">
        <v>37361</v>
      </c>
      <c r="C207" s="99" t="s">
        <v>319</v>
      </c>
      <c r="D207" s="42" t="s">
        <v>376</v>
      </c>
      <c r="E207" s="33">
        <f>ROUNDDOWN('очная - магистр'!E210*1.2,-2)</f>
        <v>172500</v>
      </c>
      <c r="F207" s="34">
        <f>ROUNDDOWN('очная - магистр'!F210*1.2,-2)</f>
        <v>138000</v>
      </c>
    </row>
    <row r="208" spans="1:6" x14ac:dyDescent="0.35">
      <c r="A208" s="74"/>
      <c r="B208" s="77"/>
      <c r="C208" s="100"/>
      <c r="D208" s="43" t="s">
        <v>234</v>
      </c>
      <c r="E208" s="33">
        <f t="shared" ref="E208" si="126">E207/2</f>
        <v>86250</v>
      </c>
      <c r="F208" s="33">
        <f t="shared" si="118"/>
        <v>69000</v>
      </c>
    </row>
    <row r="209" spans="1:6" x14ac:dyDescent="0.35">
      <c r="A209" s="75"/>
      <c r="B209" s="78"/>
      <c r="C209" s="101"/>
      <c r="D209" s="43" t="s">
        <v>235</v>
      </c>
      <c r="E209" s="33">
        <f t="shared" ref="E209" si="127">E207-E208</f>
        <v>86250</v>
      </c>
      <c r="F209" s="33">
        <f t="shared" si="117"/>
        <v>69000</v>
      </c>
    </row>
    <row r="210" spans="1:6" ht="23" x14ac:dyDescent="0.35">
      <c r="A210" s="73" t="s">
        <v>134</v>
      </c>
      <c r="B210" s="76" t="s">
        <v>356</v>
      </c>
      <c r="C210" s="99" t="s">
        <v>319</v>
      </c>
      <c r="D210" s="42" t="s">
        <v>376</v>
      </c>
      <c r="E210" s="33">
        <f>ROUNDDOWN('очная - магистр'!E213*1.2,-2)</f>
        <v>172500</v>
      </c>
      <c r="F210" s="34">
        <f>ROUNDDOWN('очная - магистр'!F213*1.2,-2)</f>
        <v>140400</v>
      </c>
    </row>
    <row r="211" spans="1:6" x14ac:dyDescent="0.35">
      <c r="A211" s="74"/>
      <c r="B211" s="77"/>
      <c r="C211" s="100"/>
      <c r="D211" s="43" t="s">
        <v>234</v>
      </c>
      <c r="E211" s="33">
        <f t="shared" ref="E211" si="128">E210/2</f>
        <v>86250</v>
      </c>
      <c r="F211" s="33">
        <f t="shared" si="118"/>
        <v>70200</v>
      </c>
    </row>
    <row r="212" spans="1:6" x14ac:dyDescent="0.35">
      <c r="A212" s="75"/>
      <c r="B212" s="78"/>
      <c r="C212" s="101"/>
      <c r="D212" s="43" t="s">
        <v>235</v>
      </c>
      <c r="E212" s="33">
        <f t="shared" ref="E212:F227" si="129">E210-E211</f>
        <v>86250</v>
      </c>
      <c r="F212" s="33">
        <f t="shared" si="129"/>
        <v>70200</v>
      </c>
    </row>
    <row r="213" spans="1:6" ht="23" x14ac:dyDescent="0.35">
      <c r="A213" s="73" t="s">
        <v>139</v>
      </c>
      <c r="B213" s="76" t="s">
        <v>357</v>
      </c>
      <c r="C213" s="99" t="s">
        <v>319</v>
      </c>
      <c r="D213" s="42" t="s">
        <v>376</v>
      </c>
      <c r="E213" s="33">
        <f>ROUNDDOWN('очная - магистр'!E216*1.2,-2)</f>
        <v>171200</v>
      </c>
      <c r="F213" s="34">
        <f>ROUNDDOWN('очная - магистр'!F216*1.2,-2)</f>
        <v>155600</v>
      </c>
    </row>
    <row r="214" spans="1:6" x14ac:dyDescent="0.35">
      <c r="A214" s="74"/>
      <c r="B214" s="77"/>
      <c r="C214" s="100"/>
      <c r="D214" s="43" t="s">
        <v>234</v>
      </c>
      <c r="E214" s="33">
        <f t="shared" ref="E214" si="130">E213/2</f>
        <v>85600</v>
      </c>
      <c r="F214" s="33">
        <f t="shared" si="118"/>
        <v>77800</v>
      </c>
    </row>
    <row r="215" spans="1:6" x14ac:dyDescent="0.35">
      <c r="A215" s="75"/>
      <c r="B215" s="78"/>
      <c r="C215" s="101"/>
      <c r="D215" s="43" t="s">
        <v>235</v>
      </c>
      <c r="E215" s="33">
        <f t="shared" ref="E215" si="131">E213-E214</f>
        <v>85600</v>
      </c>
      <c r="F215" s="33">
        <f t="shared" si="129"/>
        <v>77800</v>
      </c>
    </row>
    <row r="216" spans="1:6" ht="23" x14ac:dyDescent="0.35">
      <c r="A216" s="73" t="s">
        <v>141</v>
      </c>
      <c r="B216" s="76" t="s">
        <v>358</v>
      </c>
      <c r="C216" s="99" t="s">
        <v>319</v>
      </c>
      <c r="D216" s="42" t="s">
        <v>376</v>
      </c>
      <c r="E216" s="33">
        <f>ROUNDDOWN('очная - магистр'!E219*1.2,-2)</f>
        <v>155600</v>
      </c>
      <c r="F216" s="34">
        <f>ROUNDDOWN('очная - магистр'!F219*1.2,-2)</f>
        <v>108900</v>
      </c>
    </row>
    <row r="217" spans="1:6" x14ac:dyDescent="0.35">
      <c r="A217" s="74"/>
      <c r="B217" s="77"/>
      <c r="C217" s="100"/>
      <c r="D217" s="43" t="s">
        <v>234</v>
      </c>
      <c r="E217" s="33">
        <f t="shared" ref="E217" si="132">E216/2</f>
        <v>77800</v>
      </c>
      <c r="F217" s="33">
        <f t="shared" si="118"/>
        <v>54450</v>
      </c>
    </row>
    <row r="218" spans="1:6" x14ac:dyDescent="0.35">
      <c r="A218" s="75"/>
      <c r="B218" s="78"/>
      <c r="C218" s="101"/>
      <c r="D218" s="43" t="s">
        <v>235</v>
      </c>
      <c r="E218" s="33">
        <f t="shared" ref="E218" si="133">E216-E217</f>
        <v>77800</v>
      </c>
      <c r="F218" s="33">
        <f t="shared" si="129"/>
        <v>54450</v>
      </c>
    </row>
    <row r="219" spans="1:6" ht="23" x14ac:dyDescent="0.35">
      <c r="A219" s="73" t="s">
        <v>143</v>
      </c>
      <c r="B219" s="76" t="s">
        <v>359</v>
      </c>
      <c r="C219" s="99" t="s">
        <v>319</v>
      </c>
      <c r="D219" s="42" t="s">
        <v>376</v>
      </c>
      <c r="E219" s="33">
        <f>ROUNDDOWN('очная - магистр'!E222*1.2,-2)</f>
        <v>172500</v>
      </c>
      <c r="F219" s="34">
        <f>ROUNDDOWN('очная - магистр'!F222*1.2,-2)</f>
        <v>140400</v>
      </c>
    </row>
    <row r="220" spans="1:6" x14ac:dyDescent="0.35">
      <c r="A220" s="74"/>
      <c r="B220" s="77"/>
      <c r="C220" s="100"/>
      <c r="D220" s="43" t="s">
        <v>234</v>
      </c>
      <c r="E220" s="33">
        <f t="shared" ref="E220" si="134">E219/2</f>
        <v>86250</v>
      </c>
      <c r="F220" s="33">
        <f t="shared" si="118"/>
        <v>70200</v>
      </c>
    </row>
    <row r="221" spans="1:6" x14ac:dyDescent="0.35">
      <c r="A221" s="75"/>
      <c r="B221" s="78"/>
      <c r="C221" s="101"/>
      <c r="D221" s="43" t="s">
        <v>235</v>
      </c>
      <c r="E221" s="33">
        <f t="shared" ref="E221" si="135">E219-E220</f>
        <v>86250</v>
      </c>
      <c r="F221" s="33">
        <f t="shared" si="129"/>
        <v>70200</v>
      </c>
    </row>
    <row r="222" spans="1:6" ht="23" x14ac:dyDescent="0.35">
      <c r="A222" s="73" t="s">
        <v>147</v>
      </c>
      <c r="B222" s="76" t="s">
        <v>287</v>
      </c>
      <c r="C222" s="99" t="s">
        <v>319</v>
      </c>
      <c r="D222" s="42" t="s">
        <v>376</v>
      </c>
      <c r="E222" s="33">
        <f>ROUNDDOWN('очная - магистр'!E225*1.2,-2)</f>
        <v>155600</v>
      </c>
      <c r="F222" s="34">
        <f>ROUNDDOWN('очная - магистр'!F225*1.2,-2)</f>
        <v>138700</v>
      </c>
    </row>
    <row r="223" spans="1:6" x14ac:dyDescent="0.35">
      <c r="A223" s="74"/>
      <c r="B223" s="77"/>
      <c r="C223" s="100"/>
      <c r="D223" s="43" t="s">
        <v>234</v>
      </c>
      <c r="E223" s="33">
        <f t="shared" ref="E223" si="136">E222/2</f>
        <v>77800</v>
      </c>
      <c r="F223" s="33">
        <f t="shared" si="118"/>
        <v>69350</v>
      </c>
    </row>
    <row r="224" spans="1:6" x14ac:dyDescent="0.35">
      <c r="A224" s="75"/>
      <c r="B224" s="78"/>
      <c r="C224" s="101"/>
      <c r="D224" s="43" t="s">
        <v>235</v>
      </c>
      <c r="E224" s="33">
        <f t="shared" ref="E224" si="137">E222-E223</f>
        <v>77800</v>
      </c>
      <c r="F224" s="33">
        <f t="shared" si="129"/>
        <v>69350</v>
      </c>
    </row>
    <row r="225" spans="1:6" ht="23" x14ac:dyDescent="0.35">
      <c r="A225" s="73" t="s">
        <v>149</v>
      </c>
      <c r="B225" s="76" t="s">
        <v>360</v>
      </c>
      <c r="C225" s="99" t="s">
        <v>319</v>
      </c>
      <c r="D225" s="42" t="s">
        <v>376</v>
      </c>
      <c r="E225" s="33">
        <f>ROUNDDOWN('очная - магистр'!E228*1.2,-2)</f>
        <v>172500</v>
      </c>
      <c r="F225" s="34">
        <f>ROUNDDOWN('очная - магистр'!F228*1.2,-2)</f>
        <v>146700</v>
      </c>
    </row>
    <row r="226" spans="1:6" x14ac:dyDescent="0.35">
      <c r="A226" s="74"/>
      <c r="B226" s="77"/>
      <c r="C226" s="100"/>
      <c r="D226" s="43" t="s">
        <v>234</v>
      </c>
      <c r="E226" s="33">
        <f t="shared" ref="E226" si="138">E225/2</f>
        <v>86250</v>
      </c>
      <c r="F226" s="33">
        <f t="shared" si="118"/>
        <v>73350</v>
      </c>
    </row>
    <row r="227" spans="1:6" x14ac:dyDescent="0.35">
      <c r="A227" s="75"/>
      <c r="B227" s="78"/>
      <c r="C227" s="101"/>
      <c r="D227" s="43" t="s">
        <v>235</v>
      </c>
      <c r="E227" s="33">
        <f t="shared" ref="E227" si="139">E225-E226</f>
        <v>86250</v>
      </c>
      <c r="F227" s="33">
        <f t="shared" si="129"/>
        <v>73350</v>
      </c>
    </row>
    <row r="228" spans="1:6" ht="23" x14ac:dyDescent="0.35">
      <c r="A228" s="73" t="s">
        <v>151</v>
      </c>
      <c r="B228" s="76" t="s">
        <v>288</v>
      </c>
      <c r="C228" s="99" t="s">
        <v>319</v>
      </c>
      <c r="D228" s="42" t="s">
        <v>376</v>
      </c>
      <c r="E228" s="33">
        <f>ROUNDDOWN('очная - магистр'!E231*1.2,-2)</f>
        <v>242100</v>
      </c>
      <c r="F228" s="34">
        <f>ROUNDDOWN('очная - магистр'!F231*1.2,-2)</f>
        <v>169400</v>
      </c>
    </row>
    <row r="229" spans="1:6" x14ac:dyDescent="0.35">
      <c r="A229" s="74"/>
      <c r="B229" s="77"/>
      <c r="C229" s="100"/>
      <c r="D229" s="43" t="s">
        <v>234</v>
      </c>
      <c r="E229" s="33">
        <f t="shared" ref="E229:F277" si="140">E228/2</f>
        <v>121050</v>
      </c>
      <c r="F229" s="33">
        <f t="shared" si="140"/>
        <v>84700</v>
      </c>
    </row>
    <row r="230" spans="1:6" x14ac:dyDescent="0.35">
      <c r="A230" s="75"/>
      <c r="B230" s="78"/>
      <c r="C230" s="101"/>
      <c r="D230" s="43" t="s">
        <v>235</v>
      </c>
      <c r="E230" s="33">
        <f t="shared" ref="E230:F248" si="141">E228-E229</f>
        <v>121050</v>
      </c>
      <c r="F230" s="33">
        <f t="shared" si="141"/>
        <v>84700</v>
      </c>
    </row>
    <row r="231" spans="1:6" ht="23" x14ac:dyDescent="0.35">
      <c r="A231" s="73" t="s">
        <v>153</v>
      </c>
      <c r="B231" s="76" t="s">
        <v>361</v>
      </c>
      <c r="C231" s="99" t="s">
        <v>319</v>
      </c>
      <c r="D231" s="42" t="s">
        <v>376</v>
      </c>
      <c r="E231" s="33">
        <f>ROUNDDOWN('очная - магистр'!E234*1.2,-2)</f>
        <v>155600</v>
      </c>
      <c r="F231" s="34">
        <f>ROUNDDOWN('очная - магистр'!F234*1.2,-2)</f>
        <v>108900</v>
      </c>
    </row>
    <row r="232" spans="1:6" x14ac:dyDescent="0.35">
      <c r="A232" s="74"/>
      <c r="B232" s="77"/>
      <c r="C232" s="100"/>
      <c r="D232" s="43" t="s">
        <v>234</v>
      </c>
      <c r="E232" s="33">
        <f t="shared" ref="E232" si="142">E231/2</f>
        <v>77800</v>
      </c>
      <c r="F232" s="33">
        <f t="shared" si="140"/>
        <v>54450</v>
      </c>
    </row>
    <row r="233" spans="1:6" x14ac:dyDescent="0.35">
      <c r="A233" s="75"/>
      <c r="B233" s="78"/>
      <c r="C233" s="101"/>
      <c r="D233" s="43" t="s">
        <v>235</v>
      </c>
      <c r="E233" s="33">
        <f t="shared" ref="E233" si="143">E231-E232</f>
        <v>77800</v>
      </c>
      <c r="F233" s="33">
        <f t="shared" si="141"/>
        <v>54450</v>
      </c>
    </row>
    <row r="234" spans="1:6" ht="23" x14ac:dyDescent="0.35">
      <c r="A234" s="73" t="s">
        <v>155</v>
      </c>
      <c r="B234" s="76" t="s">
        <v>416</v>
      </c>
      <c r="C234" s="99" t="s">
        <v>319</v>
      </c>
      <c r="D234" s="42" t="s">
        <v>376</v>
      </c>
      <c r="E234" s="33">
        <f>ROUNDDOWN('очная - магистр'!E237*1.2,-2)</f>
        <v>155600</v>
      </c>
      <c r="F234" s="34">
        <f>ROUNDDOWN('очная - магистр'!F237*1.2,-2)</f>
        <v>108900</v>
      </c>
    </row>
    <row r="235" spans="1:6" x14ac:dyDescent="0.35">
      <c r="A235" s="74"/>
      <c r="B235" s="77"/>
      <c r="C235" s="100"/>
      <c r="D235" s="43" t="s">
        <v>234</v>
      </c>
      <c r="E235" s="33">
        <f t="shared" ref="E235:F235" si="144">E234/2</f>
        <v>77800</v>
      </c>
      <c r="F235" s="33">
        <f t="shared" si="144"/>
        <v>54450</v>
      </c>
    </row>
    <row r="236" spans="1:6" x14ac:dyDescent="0.35">
      <c r="A236" s="75"/>
      <c r="B236" s="78"/>
      <c r="C236" s="101"/>
      <c r="D236" s="43" t="s">
        <v>235</v>
      </c>
      <c r="E236" s="33">
        <f t="shared" ref="E236:F236" si="145">E234-E235</f>
        <v>77800</v>
      </c>
      <c r="F236" s="33">
        <f t="shared" si="145"/>
        <v>54450</v>
      </c>
    </row>
    <row r="237" spans="1:6" ht="23" x14ac:dyDescent="0.35">
      <c r="A237" s="73" t="s">
        <v>362</v>
      </c>
      <c r="B237" s="76" t="s">
        <v>290</v>
      </c>
      <c r="C237" s="99" t="s">
        <v>319</v>
      </c>
      <c r="D237" s="42" t="s">
        <v>376</v>
      </c>
      <c r="E237" s="33">
        <f>ROUNDDOWN('очная - магистр'!E240*1.2,-2)</f>
        <v>155600</v>
      </c>
      <c r="F237" s="34">
        <f>ROUNDDOWN('очная - магистр'!F240*1.2,-2)</f>
        <v>132000</v>
      </c>
    </row>
    <row r="238" spans="1:6" x14ac:dyDescent="0.35">
      <c r="A238" s="74"/>
      <c r="B238" s="77"/>
      <c r="C238" s="100"/>
      <c r="D238" s="43" t="s">
        <v>234</v>
      </c>
      <c r="E238" s="33">
        <f t="shared" ref="E238" si="146">E237/2</f>
        <v>77800</v>
      </c>
      <c r="F238" s="33">
        <f t="shared" si="140"/>
        <v>66000</v>
      </c>
    </row>
    <row r="239" spans="1:6" x14ac:dyDescent="0.35">
      <c r="A239" s="75"/>
      <c r="B239" s="78"/>
      <c r="C239" s="101"/>
      <c r="D239" s="43" t="s">
        <v>235</v>
      </c>
      <c r="E239" s="33">
        <f t="shared" ref="E239" si="147">E237-E238</f>
        <v>77800</v>
      </c>
      <c r="F239" s="33">
        <f t="shared" si="141"/>
        <v>66000</v>
      </c>
    </row>
    <row r="240" spans="1:6" ht="23" x14ac:dyDescent="0.35">
      <c r="A240" s="73" t="s">
        <v>157</v>
      </c>
      <c r="B240" s="76" t="s">
        <v>363</v>
      </c>
      <c r="C240" s="99" t="s">
        <v>319</v>
      </c>
      <c r="D240" s="42" t="s">
        <v>376</v>
      </c>
      <c r="E240" s="33">
        <f>ROUNDDOWN('очная - магистр'!E243*1.2,-2)</f>
        <v>155600</v>
      </c>
      <c r="F240" s="34">
        <f>ROUNDDOWN('очная - магистр'!F243*1.2,-2)</f>
        <v>108900</v>
      </c>
    </row>
    <row r="241" spans="1:6" x14ac:dyDescent="0.35">
      <c r="A241" s="74"/>
      <c r="B241" s="77"/>
      <c r="C241" s="100"/>
      <c r="D241" s="43" t="s">
        <v>234</v>
      </c>
      <c r="E241" s="33">
        <f t="shared" ref="E241" si="148">E240/2</f>
        <v>77800</v>
      </c>
      <c r="F241" s="33">
        <f t="shared" si="140"/>
        <v>54450</v>
      </c>
    </row>
    <row r="242" spans="1:6" x14ac:dyDescent="0.35">
      <c r="A242" s="75"/>
      <c r="B242" s="78"/>
      <c r="C242" s="101"/>
      <c r="D242" s="43" t="s">
        <v>235</v>
      </c>
      <c r="E242" s="33">
        <f t="shared" ref="E242" si="149">E240-E241</f>
        <v>77800</v>
      </c>
      <c r="F242" s="33">
        <f t="shared" si="141"/>
        <v>54450</v>
      </c>
    </row>
    <row r="243" spans="1:6" ht="23" x14ac:dyDescent="0.35">
      <c r="A243" s="73" t="s">
        <v>364</v>
      </c>
      <c r="B243" s="76" t="s">
        <v>365</v>
      </c>
      <c r="C243" s="99" t="s">
        <v>319</v>
      </c>
      <c r="D243" s="42" t="s">
        <v>376</v>
      </c>
      <c r="E243" s="33">
        <f>ROUNDDOWN('очная - магистр'!E246*1.2,-2)</f>
        <v>171200</v>
      </c>
      <c r="F243" s="34">
        <f>ROUNDDOWN('очная - магистр'!F246*1.2,-2)</f>
        <v>155600</v>
      </c>
    </row>
    <row r="244" spans="1:6" x14ac:dyDescent="0.35">
      <c r="A244" s="74"/>
      <c r="B244" s="77"/>
      <c r="C244" s="100"/>
      <c r="D244" s="43" t="s">
        <v>234</v>
      </c>
      <c r="E244" s="33">
        <f t="shared" ref="E244" si="150">E243/2</f>
        <v>85600</v>
      </c>
      <c r="F244" s="33">
        <f t="shared" si="140"/>
        <v>77800</v>
      </c>
    </row>
    <row r="245" spans="1:6" x14ac:dyDescent="0.35">
      <c r="A245" s="75"/>
      <c r="B245" s="78"/>
      <c r="C245" s="101"/>
      <c r="D245" s="43" t="s">
        <v>235</v>
      </c>
      <c r="E245" s="33">
        <f t="shared" ref="E245" si="151">E243-E244</f>
        <v>85600</v>
      </c>
      <c r="F245" s="33">
        <f t="shared" si="141"/>
        <v>77800</v>
      </c>
    </row>
    <row r="246" spans="1:6" ht="23" x14ac:dyDescent="0.35">
      <c r="A246" s="73" t="s">
        <v>160</v>
      </c>
      <c r="B246" s="76" t="s">
        <v>366</v>
      </c>
      <c r="C246" s="99" t="s">
        <v>319</v>
      </c>
      <c r="D246" s="42" t="s">
        <v>376</v>
      </c>
      <c r="E246" s="33">
        <f>ROUNDDOWN('очная - магистр'!E249*1.2,-2)</f>
        <v>189800</v>
      </c>
      <c r="F246" s="34">
        <f>ROUNDDOWN('очная - магистр'!F249*1.2,-2)</f>
        <v>172500</v>
      </c>
    </row>
    <row r="247" spans="1:6" x14ac:dyDescent="0.35">
      <c r="A247" s="74"/>
      <c r="B247" s="77"/>
      <c r="C247" s="100"/>
      <c r="D247" s="43" t="s">
        <v>234</v>
      </c>
      <c r="E247" s="33">
        <f t="shared" ref="E247" si="152">E246/2</f>
        <v>94900</v>
      </c>
      <c r="F247" s="33">
        <f t="shared" si="140"/>
        <v>86250</v>
      </c>
    </row>
    <row r="248" spans="1:6" x14ac:dyDescent="0.35">
      <c r="A248" s="75"/>
      <c r="B248" s="78"/>
      <c r="C248" s="101"/>
      <c r="D248" s="43" t="s">
        <v>235</v>
      </c>
      <c r="E248" s="33">
        <f t="shared" ref="E248" si="153">E246-E247</f>
        <v>94900</v>
      </c>
      <c r="F248" s="33">
        <f t="shared" si="141"/>
        <v>86250</v>
      </c>
    </row>
    <row r="249" spans="1:6" ht="23" x14ac:dyDescent="0.35">
      <c r="A249" s="73" t="s">
        <v>162</v>
      </c>
      <c r="B249" s="76" t="s">
        <v>367</v>
      </c>
      <c r="C249" s="99" t="s">
        <v>319</v>
      </c>
      <c r="D249" s="42" t="s">
        <v>376</v>
      </c>
      <c r="E249" s="33">
        <f>ROUNDDOWN('очная - магистр'!E252*1.2,-2)</f>
        <v>172500</v>
      </c>
      <c r="F249" s="34">
        <f>ROUNDDOWN('очная - магистр'!F252*1.2,-2)</f>
        <v>146700</v>
      </c>
    </row>
    <row r="250" spans="1:6" x14ac:dyDescent="0.35">
      <c r="A250" s="74"/>
      <c r="B250" s="77"/>
      <c r="C250" s="100"/>
      <c r="D250" s="43" t="s">
        <v>234</v>
      </c>
      <c r="E250" s="33">
        <f t="shared" ref="E250" si="154">E249/2</f>
        <v>86250</v>
      </c>
      <c r="F250" s="33">
        <f t="shared" si="140"/>
        <v>73350</v>
      </c>
    </row>
    <row r="251" spans="1:6" x14ac:dyDescent="0.35">
      <c r="A251" s="75"/>
      <c r="B251" s="78"/>
      <c r="C251" s="101"/>
      <c r="D251" s="43" t="s">
        <v>235</v>
      </c>
      <c r="E251" s="33">
        <f t="shared" ref="E251:F266" si="155">E249-E250</f>
        <v>86250</v>
      </c>
      <c r="F251" s="33">
        <f t="shared" si="155"/>
        <v>73350</v>
      </c>
    </row>
    <row r="252" spans="1:6" ht="23" x14ac:dyDescent="0.35">
      <c r="A252" s="73" t="s">
        <v>164</v>
      </c>
      <c r="B252" s="76">
        <v>37350</v>
      </c>
      <c r="C252" s="99" t="s">
        <v>319</v>
      </c>
      <c r="D252" s="42" t="s">
        <v>376</v>
      </c>
      <c r="E252" s="33">
        <f>ROUNDDOWN('очная - магистр'!E255*1.2,-2)</f>
        <v>172500</v>
      </c>
      <c r="F252" s="34">
        <f>ROUNDDOWN('очная - магистр'!F255*1.2,-2)</f>
        <v>146700</v>
      </c>
    </row>
    <row r="253" spans="1:6" x14ac:dyDescent="0.35">
      <c r="A253" s="74"/>
      <c r="B253" s="77"/>
      <c r="C253" s="100"/>
      <c r="D253" s="43" t="s">
        <v>234</v>
      </c>
      <c r="E253" s="33">
        <f t="shared" ref="E253" si="156">E252/2</f>
        <v>86250</v>
      </c>
      <c r="F253" s="33">
        <f t="shared" si="140"/>
        <v>73350</v>
      </c>
    </row>
    <row r="254" spans="1:6" x14ac:dyDescent="0.35">
      <c r="A254" s="75"/>
      <c r="B254" s="78"/>
      <c r="C254" s="101"/>
      <c r="D254" s="43" t="s">
        <v>235</v>
      </c>
      <c r="E254" s="33">
        <f t="shared" ref="E254" si="157">E252-E253</f>
        <v>86250</v>
      </c>
      <c r="F254" s="33">
        <f t="shared" si="155"/>
        <v>73350</v>
      </c>
    </row>
    <row r="255" spans="1:6" ht="23" x14ac:dyDescent="0.35">
      <c r="A255" s="73" t="s">
        <v>166</v>
      </c>
      <c r="B255" s="76" t="s">
        <v>368</v>
      </c>
      <c r="C255" s="99" t="s">
        <v>319</v>
      </c>
      <c r="D255" s="42" t="s">
        <v>376</v>
      </c>
      <c r="E255" s="33">
        <f>ROUNDDOWN('очная - магистр'!E258*1.2,-2)</f>
        <v>172500</v>
      </c>
      <c r="F255" s="34">
        <f>ROUNDDOWN('очная - магистр'!F258*1.2,-2)</f>
        <v>146700</v>
      </c>
    </row>
    <row r="256" spans="1:6" x14ac:dyDescent="0.35">
      <c r="A256" s="74"/>
      <c r="B256" s="77"/>
      <c r="C256" s="100"/>
      <c r="D256" s="43" t="s">
        <v>234</v>
      </c>
      <c r="E256" s="33">
        <f t="shared" ref="E256" si="158">E255/2</f>
        <v>86250</v>
      </c>
      <c r="F256" s="33">
        <f t="shared" si="140"/>
        <v>73350</v>
      </c>
    </row>
    <row r="257" spans="1:6" x14ac:dyDescent="0.35">
      <c r="A257" s="75"/>
      <c r="B257" s="78"/>
      <c r="C257" s="101"/>
      <c r="D257" s="43" t="s">
        <v>235</v>
      </c>
      <c r="E257" s="33">
        <f t="shared" ref="E257" si="159">E255-E256</f>
        <v>86250</v>
      </c>
      <c r="F257" s="33">
        <f t="shared" si="155"/>
        <v>73350</v>
      </c>
    </row>
    <row r="258" spans="1:6" ht="23" x14ac:dyDescent="0.35">
      <c r="A258" s="73" t="s">
        <v>369</v>
      </c>
      <c r="B258" s="76" t="s">
        <v>292</v>
      </c>
      <c r="C258" s="99" t="s">
        <v>319</v>
      </c>
      <c r="D258" s="42" t="s">
        <v>376</v>
      </c>
      <c r="E258" s="33">
        <f>ROUNDDOWN('очная - магистр'!E261*1.2,-2)</f>
        <v>162000</v>
      </c>
      <c r="F258" s="34">
        <f>ROUNDDOWN('очная - магистр'!F261*1.2,-2)</f>
        <v>156000</v>
      </c>
    </row>
    <row r="259" spans="1:6" x14ac:dyDescent="0.35">
      <c r="A259" s="74"/>
      <c r="B259" s="77"/>
      <c r="C259" s="100"/>
      <c r="D259" s="43" t="s">
        <v>234</v>
      </c>
      <c r="E259" s="33">
        <f t="shared" ref="E259" si="160">E258/2</f>
        <v>81000</v>
      </c>
      <c r="F259" s="33">
        <f t="shared" si="140"/>
        <v>78000</v>
      </c>
    </row>
    <row r="260" spans="1:6" x14ac:dyDescent="0.35">
      <c r="A260" s="75"/>
      <c r="B260" s="78"/>
      <c r="C260" s="101"/>
      <c r="D260" s="43" t="s">
        <v>235</v>
      </c>
      <c r="E260" s="33">
        <f t="shared" ref="E260" si="161">E258-E259</f>
        <v>81000</v>
      </c>
      <c r="F260" s="33">
        <f t="shared" si="155"/>
        <v>78000</v>
      </c>
    </row>
    <row r="261" spans="1:6" ht="23" x14ac:dyDescent="0.35">
      <c r="A261" s="73" t="s">
        <v>171</v>
      </c>
      <c r="B261" s="76">
        <v>37734</v>
      </c>
      <c r="C261" s="99" t="s">
        <v>319</v>
      </c>
      <c r="D261" s="42" t="s">
        <v>376</v>
      </c>
      <c r="E261" s="33">
        <f>ROUNDDOWN('очная - магистр'!E264*1.2,-2)</f>
        <v>197700</v>
      </c>
      <c r="F261" s="34">
        <f>ROUNDDOWN('очная - магистр'!F264*1.2,-2)</f>
        <v>179700</v>
      </c>
    </row>
    <row r="262" spans="1:6" x14ac:dyDescent="0.35">
      <c r="A262" s="74"/>
      <c r="B262" s="77"/>
      <c r="C262" s="100"/>
      <c r="D262" s="43" t="s">
        <v>234</v>
      </c>
      <c r="E262" s="33">
        <f t="shared" ref="E262" si="162">E261/2</f>
        <v>98850</v>
      </c>
      <c r="F262" s="33">
        <f t="shared" si="140"/>
        <v>89850</v>
      </c>
    </row>
    <row r="263" spans="1:6" x14ac:dyDescent="0.35">
      <c r="A263" s="75"/>
      <c r="B263" s="78"/>
      <c r="C263" s="101"/>
      <c r="D263" s="43" t="s">
        <v>235</v>
      </c>
      <c r="E263" s="33">
        <f t="shared" ref="E263" si="163">E261-E262</f>
        <v>98850</v>
      </c>
      <c r="F263" s="33">
        <f t="shared" si="155"/>
        <v>89850</v>
      </c>
    </row>
    <row r="264" spans="1:6" ht="23" x14ac:dyDescent="0.35">
      <c r="A264" s="73" t="s">
        <v>173</v>
      </c>
      <c r="B264" s="76" t="s">
        <v>370</v>
      </c>
      <c r="C264" s="99" t="s">
        <v>319</v>
      </c>
      <c r="D264" s="42" t="s">
        <v>376</v>
      </c>
      <c r="E264" s="33">
        <f>ROUNDDOWN('очная - магистр'!E267*1.2,-2)</f>
        <v>189800</v>
      </c>
      <c r="F264" s="34">
        <f>ROUNDDOWN('очная - магистр'!F267*1.2,-2)</f>
        <v>172500</v>
      </c>
    </row>
    <row r="265" spans="1:6" x14ac:dyDescent="0.35">
      <c r="A265" s="74"/>
      <c r="B265" s="77"/>
      <c r="C265" s="100"/>
      <c r="D265" s="43" t="s">
        <v>234</v>
      </c>
      <c r="E265" s="33">
        <f t="shared" ref="E265" si="164">E264/2</f>
        <v>94900</v>
      </c>
      <c r="F265" s="33">
        <f t="shared" si="140"/>
        <v>86250</v>
      </c>
    </row>
    <row r="266" spans="1:6" x14ac:dyDescent="0.35">
      <c r="A266" s="75"/>
      <c r="B266" s="78"/>
      <c r="C266" s="101"/>
      <c r="D266" s="43" t="s">
        <v>235</v>
      </c>
      <c r="E266" s="33">
        <f t="shared" ref="E266" si="165">E264-E265</f>
        <v>94900</v>
      </c>
      <c r="F266" s="33">
        <f t="shared" si="155"/>
        <v>86250</v>
      </c>
    </row>
    <row r="267" spans="1:6" ht="23" x14ac:dyDescent="0.35">
      <c r="A267" s="73" t="s">
        <v>175</v>
      </c>
      <c r="B267" s="76">
        <v>37359</v>
      </c>
      <c r="C267" s="99" t="s">
        <v>319</v>
      </c>
      <c r="D267" s="42" t="s">
        <v>376</v>
      </c>
      <c r="E267" s="33">
        <f>ROUNDDOWN('очная - магистр'!E270*1.2,-2)</f>
        <v>189800</v>
      </c>
      <c r="F267" s="34">
        <f>ROUNDDOWN('очная - магистр'!F270*1.2,-2)</f>
        <v>172500</v>
      </c>
    </row>
    <row r="268" spans="1:6" x14ac:dyDescent="0.35">
      <c r="A268" s="74"/>
      <c r="B268" s="77"/>
      <c r="C268" s="100"/>
      <c r="D268" s="43" t="s">
        <v>234</v>
      </c>
      <c r="E268" s="33">
        <f t="shared" ref="E268" si="166">E267/2</f>
        <v>94900</v>
      </c>
      <c r="F268" s="33">
        <f t="shared" si="140"/>
        <v>86250</v>
      </c>
    </row>
    <row r="269" spans="1:6" x14ac:dyDescent="0.35">
      <c r="A269" s="75"/>
      <c r="B269" s="78"/>
      <c r="C269" s="101"/>
      <c r="D269" s="43" t="s">
        <v>235</v>
      </c>
      <c r="E269" s="33">
        <f t="shared" ref="E269:F278" si="167">E267-E268</f>
        <v>94900</v>
      </c>
      <c r="F269" s="33">
        <f t="shared" si="167"/>
        <v>86250</v>
      </c>
    </row>
    <row r="270" spans="1:6" ht="23" x14ac:dyDescent="0.35">
      <c r="A270" s="73" t="s">
        <v>177</v>
      </c>
      <c r="B270" s="76">
        <v>37724</v>
      </c>
      <c r="C270" s="99" t="s">
        <v>319</v>
      </c>
      <c r="D270" s="42" t="s">
        <v>376</v>
      </c>
      <c r="E270" s="33">
        <f>ROUNDDOWN('очная - магистр'!E273*1.2,-2)</f>
        <v>189800</v>
      </c>
      <c r="F270" s="34">
        <f>ROUNDDOWN('очная - магистр'!F273*1.2,-2)</f>
        <v>172500</v>
      </c>
    </row>
    <row r="271" spans="1:6" x14ac:dyDescent="0.35">
      <c r="A271" s="74"/>
      <c r="B271" s="77"/>
      <c r="C271" s="100"/>
      <c r="D271" s="43" t="s">
        <v>234</v>
      </c>
      <c r="E271" s="33">
        <f t="shared" ref="E271" si="168">E270/2</f>
        <v>94900</v>
      </c>
      <c r="F271" s="33">
        <f t="shared" si="140"/>
        <v>86250</v>
      </c>
    </row>
    <row r="272" spans="1:6" x14ac:dyDescent="0.35">
      <c r="A272" s="75"/>
      <c r="B272" s="78"/>
      <c r="C272" s="101"/>
      <c r="D272" s="43" t="s">
        <v>235</v>
      </c>
      <c r="E272" s="33">
        <f t="shared" ref="E272" si="169">E270-E271</f>
        <v>94900</v>
      </c>
      <c r="F272" s="33">
        <f t="shared" si="167"/>
        <v>86250</v>
      </c>
    </row>
    <row r="273" spans="1:6" ht="23" x14ac:dyDescent="0.35">
      <c r="A273" s="73" t="s">
        <v>179</v>
      </c>
      <c r="B273" s="76" t="s">
        <v>371</v>
      </c>
      <c r="C273" s="99" t="s">
        <v>319</v>
      </c>
      <c r="D273" s="42" t="s">
        <v>376</v>
      </c>
      <c r="E273" s="33">
        <f>ROUNDDOWN('очная - магистр'!E276*1.2,-2)</f>
        <v>195300</v>
      </c>
      <c r="F273" s="34">
        <f>ROUNDDOWN('очная - магистр'!F276*1.2,-2)</f>
        <v>177600</v>
      </c>
    </row>
    <row r="274" spans="1:6" x14ac:dyDescent="0.35">
      <c r="A274" s="74"/>
      <c r="B274" s="77"/>
      <c r="C274" s="100"/>
      <c r="D274" s="43" t="s">
        <v>234</v>
      </c>
      <c r="E274" s="33">
        <f t="shared" ref="E274" si="170">E273/2</f>
        <v>97650</v>
      </c>
      <c r="F274" s="33">
        <f t="shared" si="140"/>
        <v>88800</v>
      </c>
    </row>
    <row r="275" spans="1:6" x14ac:dyDescent="0.35">
      <c r="A275" s="75"/>
      <c r="B275" s="78"/>
      <c r="C275" s="101"/>
      <c r="D275" s="43" t="s">
        <v>235</v>
      </c>
      <c r="E275" s="33">
        <f t="shared" ref="E275" si="171">E273-E274</f>
        <v>97650</v>
      </c>
      <c r="F275" s="33">
        <f t="shared" si="167"/>
        <v>88800</v>
      </c>
    </row>
    <row r="276" spans="1:6" ht="23" x14ac:dyDescent="0.35">
      <c r="A276" s="73" t="s">
        <v>181</v>
      </c>
      <c r="B276" s="76" t="s">
        <v>372</v>
      </c>
      <c r="C276" s="99" t="s">
        <v>319</v>
      </c>
      <c r="D276" s="42" t="s">
        <v>376</v>
      </c>
      <c r="E276" s="33">
        <f>ROUNDDOWN('очная - магистр'!E279*1.2,-2)</f>
        <v>242100</v>
      </c>
      <c r="F276" s="34">
        <f>ROUNDDOWN('очная - магистр'!F279*1.2,-2)</f>
        <v>213600</v>
      </c>
    </row>
    <row r="277" spans="1:6" x14ac:dyDescent="0.35">
      <c r="A277" s="74"/>
      <c r="B277" s="77"/>
      <c r="C277" s="100"/>
      <c r="D277" s="43" t="s">
        <v>234</v>
      </c>
      <c r="E277" s="33">
        <f t="shared" ref="E277" si="172">E276/2</f>
        <v>121050</v>
      </c>
      <c r="F277" s="33">
        <f t="shared" si="140"/>
        <v>106800</v>
      </c>
    </row>
    <row r="278" spans="1:6" x14ac:dyDescent="0.35">
      <c r="A278" s="75"/>
      <c r="B278" s="78"/>
      <c r="C278" s="101"/>
      <c r="D278" s="43" t="s">
        <v>235</v>
      </c>
      <c r="E278" s="33">
        <f t="shared" ref="E278" si="173">E276-E277</f>
        <v>121050</v>
      </c>
      <c r="F278" s="33">
        <f t="shared" si="167"/>
        <v>106800</v>
      </c>
    </row>
  </sheetData>
  <mergeCells count="275">
    <mergeCell ref="A11:F11"/>
    <mergeCell ref="A45:A47"/>
    <mergeCell ref="B45:B47"/>
    <mergeCell ref="C45:C47"/>
    <mergeCell ref="A5:F5"/>
    <mergeCell ref="A6:F6"/>
    <mergeCell ref="A7:F7"/>
    <mergeCell ref="A8:F8"/>
    <mergeCell ref="A9:F9"/>
    <mergeCell ref="A10:F10"/>
    <mergeCell ref="A27:A29"/>
    <mergeCell ref="B27:B29"/>
    <mergeCell ref="C27:C29"/>
    <mergeCell ref="A18:A20"/>
    <mergeCell ref="B18:B20"/>
    <mergeCell ref="C18:C20"/>
    <mergeCell ref="A13:F13"/>
    <mergeCell ref="A14:A15"/>
    <mergeCell ref="B14:B15"/>
    <mergeCell ref="C14:C15"/>
    <mergeCell ref="D14:D15"/>
    <mergeCell ref="E14:F14"/>
    <mergeCell ref="A17:F17"/>
    <mergeCell ref="A30:A32"/>
    <mergeCell ref="B30:B32"/>
    <mergeCell ref="C30:C32"/>
    <mergeCell ref="A24:A26"/>
    <mergeCell ref="B24:B26"/>
    <mergeCell ref="C24:C26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90:A92"/>
    <mergeCell ref="B90:B92"/>
    <mergeCell ref="C90:C92"/>
    <mergeCell ref="A93:A95"/>
    <mergeCell ref="B93:B95"/>
    <mergeCell ref="C93:C95"/>
    <mergeCell ref="A84:A86"/>
    <mergeCell ref="B84:B86"/>
    <mergeCell ref="C84:C86"/>
    <mergeCell ref="A87:A89"/>
    <mergeCell ref="B87:B89"/>
    <mergeCell ref="C87:C89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114:A116"/>
    <mergeCell ref="B114:B116"/>
    <mergeCell ref="C114:C116"/>
    <mergeCell ref="A120:A122"/>
    <mergeCell ref="B120:B122"/>
    <mergeCell ref="C120:C122"/>
    <mergeCell ref="A108:A110"/>
    <mergeCell ref="B108:B110"/>
    <mergeCell ref="C108:C110"/>
    <mergeCell ref="A111:A113"/>
    <mergeCell ref="B111:B113"/>
    <mergeCell ref="C111:C113"/>
    <mergeCell ref="A117:A119"/>
    <mergeCell ref="B117:B119"/>
    <mergeCell ref="C117:C119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201:A203"/>
    <mergeCell ref="B201:B203"/>
    <mergeCell ref="C201:C203"/>
    <mergeCell ref="A204:A206"/>
    <mergeCell ref="B204:B206"/>
    <mergeCell ref="C204:C206"/>
    <mergeCell ref="A195:A197"/>
    <mergeCell ref="B195:B197"/>
    <mergeCell ref="C195:C197"/>
    <mergeCell ref="A198:A200"/>
    <mergeCell ref="B198:B200"/>
    <mergeCell ref="C198:C200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40:A242"/>
    <mergeCell ref="B240:B242"/>
    <mergeCell ref="C240:C242"/>
    <mergeCell ref="A243:A245"/>
    <mergeCell ref="B243:B245"/>
    <mergeCell ref="C243:C245"/>
    <mergeCell ref="A231:A233"/>
    <mergeCell ref="B231:B233"/>
    <mergeCell ref="C231:C233"/>
    <mergeCell ref="A237:A239"/>
    <mergeCell ref="B237:B239"/>
    <mergeCell ref="C237:C239"/>
    <mergeCell ref="A234:A236"/>
    <mergeCell ref="B234:B236"/>
    <mergeCell ref="C234:C236"/>
    <mergeCell ref="A252:A254"/>
    <mergeCell ref="B252:B254"/>
    <mergeCell ref="C252:C254"/>
    <mergeCell ref="A255:A257"/>
    <mergeCell ref="B255:B257"/>
    <mergeCell ref="C255:C257"/>
    <mergeCell ref="A246:A248"/>
    <mergeCell ref="B246:B248"/>
    <mergeCell ref="C246:C248"/>
    <mergeCell ref="A249:A251"/>
    <mergeCell ref="B249:B251"/>
    <mergeCell ref="C249:C251"/>
    <mergeCell ref="A21:A23"/>
    <mergeCell ref="B21:B23"/>
    <mergeCell ref="C21:C23"/>
    <mergeCell ref="A276:A278"/>
    <mergeCell ref="B276:B278"/>
    <mergeCell ref="C276:C278"/>
    <mergeCell ref="A270:A272"/>
    <mergeCell ref="B270:B272"/>
    <mergeCell ref="C270:C272"/>
    <mergeCell ref="A273:A275"/>
    <mergeCell ref="B273:B275"/>
    <mergeCell ref="C273:C275"/>
    <mergeCell ref="A264:A266"/>
    <mergeCell ref="B264:B266"/>
    <mergeCell ref="C264:C266"/>
    <mergeCell ref="A267:A269"/>
    <mergeCell ref="B267:B269"/>
    <mergeCell ref="C267:C269"/>
    <mergeCell ref="A258:A260"/>
    <mergeCell ref="B258:B260"/>
    <mergeCell ref="C258:C260"/>
    <mergeCell ref="A261:A263"/>
    <mergeCell ref="B261:B263"/>
    <mergeCell ref="C261:C263"/>
  </mergeCells>
  <pageMargins left="0.59055118110236227" right="0.23622047244094491" top="0.86614173228346458" bottom="0.39370078740157483" header="0.27559055118110237" footer="0.31496062992125984"/>
  <pageSetup paperSize="9" fitToHeight="31" orientation="portrait" r:id="rId1"/>
  <headerFooter>
    <oddFooter>&amp;Lочная форма обучения, для граждан дальнего зарубежья&amp;R&amp;P</oddFooter>
  </headerFooter>
  <rowBreaks count="8" manualBreakCount="8">
    <brk id="35" max="5" man="1"/>
    <brk id="65" max="5" man="1"/>
    <brk id="95" max="5" man="1"/>
    <brk id="128" max="5" man="1"/>
    <brk id="158" max="5" man="1"/>
    <brk id="188" max="5" man="1"/>
    <brk id="218" max="5" man="1"/>
    <brk id="2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очная - бакалавр, спец.</vt:lpstr>
      <vt:lpstr>очная - магистр</vt:lpstr>
      <vt:lpstr>очная - колледж, техникум</vt:lpstr>
      <vt:lpstr>очная - дистанц., электр.</vt:lpstr>
      <vt:lpstr>заочная</vt:lpstr>
      <vt:lpstr>очно-заочная</vt:lpstr>
      <vt:lpstr>заоч., оч.-заоч. - дистанц., эл</vt:lpstr>
      <vt:lpstr>иностр.- очная - бакалавр, спец</vt:lpstr>
      <vt:lpstr>иностр. - очная - магистр</vt:lpstr>
      <vt:lpstr>иностр. - заочная</vt:lpstr>
      <vt:lpstr>иностр. - очно-заочная</vt:lpstr>
      <vt:lpstr>'заоч., оч.-заоч. - дистанц., эл'!Заголовки_для_печати</vt:lpstr>
      <vt:lpstr>заочная!Заголовки_для_печати</vt:lpstr>
      <vt:lpstr>'иностр. - заочная'!Заголовки_для_печати</vt:lpstr>
      <vt:lpstr>'иностр. - очная - магистр'!Заголовки_для_печати</vt:lpstr>
      <vt:lpstr>'иностр. - очно-заочная'!Заголовки_для_печати</vt:lpstr>
      <vt:lpstr>'иностр.- очная - бакалавр, спец'!Заголовки_для_печати</vt:lpstr>
      <vt:lpstr>'очная - бакалавр, спец.'!Заголовки_для_печати</vt:lpstr>
      <vt:lpstr>'очная - дистанц., электр.'!Заголовки_для_печати</vt:lpstr>
      <vt:lpstr>'очная - колледж, техникум'!Заголовки_для_печати</vt:lpstr>
      <vt:lpstr>'очная - магистр'!Заголовки_для_печати</vt:lpstr>
      <vt:lpstr>'очно-заочная'!Заголовки_для_печати</vt:lpstr>
      <vt:lpstr>'иностр. - очная - магистр'!Область_печати</vt:lpstr>
      <vt:lpstr>'иностр.- очная - бакалавр, спец'!Область_печати</vt:lpstr>
      <vt:lpstr>'очная - бакалавр, спец.'!Область_печати</vt:lpstr>
      <vt:lpstr>'очная - дистанц., электр.'!Область_печати</vt:lpstr>
      <vt:lpstr>'очная - магистр'!Область_печати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2017-05-11T08:21:05Z</cp:lastPrinted>
  <dcterms:created xsi:type="dcterms:W3CDTF">2017-01-20T05:09:30Z</dcterms:created>
  <dcterms:modified xsi:type="dcterms:W3CDTF">2017-06-28T11:03:01Z</dcterms:modified>
</cp:coreProperties>
</file>