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9780"/>
  </bookViews>
  <sheets>
    <sheet name="2015 - 2 кв 2016 остатки" sheetId="1" r:id="rId1"/>
  </sheets>
  <externalReferences>
    <externalReference r:id="rId2"/>
  </externalReferences>
  <definedNames>
    <definedName name="_xlnm._FilterDatabase" localSheetId="0" hidden="1">'2015 - 2 кв 2016 остатки'!$A$1:$Q$106</definedName>
    <definedName name="scopus_1" localSheetId="0">'2015 - 2 кв 2016 остатки'!$A$1:$P$64</definedName>
  </definedNames>
  <calcPr calcId="145621"/>
</workbook>
</file>

<file path=xl/calcChain.xml><?xml version="1.0" encoding="utf-8"?>
<calcChain xmlns="http://schemas.openxmlformats.org/spreadsheetml/2006/main">
  <c r="Q99" i="1" l="1"/>
  <c r="Q97" i="1"/>
  <c r="Q94" i="1"/>
  <c r="Q91" i="1"/>
  <c r="Q86" i="1"/>
  <c r="Q85" i="1"/>
  <c r="Q84" i="1"/>
  <c r="Q83" i="1"/>
  <c r="Q82" i="1"/>
  <c r="Q81" i="1"/>
  <c r="Q79" i="1"/>
  <c r="Q78" i="1"/>
  <c r="Q76" i="1"/>
  <c r="Q75" i="1"/>
  <c r="Q74" i="1"/>
  <c r="Q73" i="1"/>
  <c r="Q70" i="1"/>
  <c r="Q69" i="1"/>
  <c r="Q68" i="1"/>
  <c r="Q67" i="1"/>
  <c r="Q66" i="1"/>
  <c r="Q65" i="1"/>
  <c r="Q64" i="1"/>
  <c r="Q62" i="1"/>
  <c r="Q61" i="1"/>
  <c r="Q60" i="1"/>
  <c r="Q59" i="1"/>
  <c r="Q57" i="1"/>
  <c r="Q56" i="1"/>
  <c r="Q55" i="1"/>
  <c r="Q54" i="1"/>
  <c r="Q53" i="1"/>
  <c r="Q52" i="1"/>
  <c r="Q50" i="1"/>
  <c r="Q49" i="1"/>
  <c r="Q48" i="1"/>
  <c r="Q46" i="1"/>
  <c r="Q45" i="1"/>
  <c r="Q44" i="1"/>
  <c r="Q43" i="1"/>
  <c r="Q42" i="1"/>
  <c r="Q41" i="1"/>
  <c r="Q40" i="1"/>
  <c r="Q36" i="1"/>
  <c r="Q34" i="1"/>
  <c r="Q33" i="1"/>
  <c r="Q32" i="1"/>
  <c r="Q31" i="1"/>
  <c r="Q30" i="1"/>
  <c r="Q29" i="1"/>
  <c r="Q28" i="1"/>
  <c r="Q27" i="1"/>
  <c r="Q25" i="1"/>
  <c r="Q23" i="1"/>
  <c r="Q22" i="1"/>
  <c r="Q19" i="1"/>
  <c r="Q17" i="1"/>
  <c r="Q15" i="1"/>
  <c r="Q13" i="1"/>
  <c r="Q12" i="1"/>
  <c r="Q11" i="1"/>
  <c r="Q10" i="1"/>
  <c r="Q9" i="1"/>
  <c r="Q7" i="1"/>
  <c r="Q6" i="1"/>
  <c r="Q4" i="1"/>
  <c r="Q3" i="1"/>
  <c r="Q2" i="1"/>
</calcChain>
</file>

<file path=xl/connections.xml><?xml version="1.0" encoding="utf-8"?>
<connections xmlns="http://schemas.openxmlformats.org/spreadsheetml/2006/main">
  <connection id="1" name="scopus(1)" type="6" refreshedVersion="4" background="1" saveData="1">
    <textPr codePage="65001" sourceFile="C:\Users\User\Downloads\scopus(1).csv" decimal="," thousands=" " comma="1">
      <textFields count="23">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<sst xmlns="http://schemas.openxmlformats.org/spreadsheetml/2006/main" count="1713" uniqueCount="909">
  <si>
    <t>Authors</t>
  </si>
  <si>
    <t>Title</t>
  </si>
  <si>
    <t>Year</t>
  </si>
  <si>
    <t>Source title</t>
  </si>
  <si>
    <t>Volume</t>
  </si>
  <si>
    <t>Issue</t>
  </si>
  <si>
    <t>Art. No.</t>
  </si>
  <si>
    <t>Page start</t>
  </si>
  <si>
    <t>Page end</t>
  </si>
  <si>
    <t>DOI</t>
  </si>
  <si>
    <t>Authors with affiliations</t>
  </si>
  <si>
    <t>ISSN</t>
  </si>
  <si>
    <t>ISBN</t>
  </si>
  <si>
    <t>Abbreviated Source Title</t>
  </si>
  <si>
    <t>Document Type</t>
  </si>
  <si>
    <t>EID</t>
  </si>
  <si>
    <t>#</t>
  </si>
  <si>
    <t>Letavin D.A., Mitelman Y.E., Chechetkin V.A.</t>
  </si>
  <si>
    <t>A novel method of design of miniaturized microstrip microwave devices using filters</t>
  </si>
  <si>
    <t>2015</t>
  </si>
  <si>
    <t>2015 IEEE International Conference on Microwaves, Communications, Antennas and Electronic Systems, COMCAS 2015</t>
  </si>
  <si>
    <t>##</t>
  </si>
  <si>
    <t xml:space="preserve"> 7360482</t>
  </si>
  <si>
    <t>10.1109/COMCAS.2015.7360482</t>
  </si>
  <si>
    <t>Letavin, D.A., Institute of Radioelectronics and Informational Technologies, Ural Federal University Named after the First President of Russia B.N.Yeltsin, Yekaterinburg, Russian Federation; Mitelman, Y.E., Institute of Radioelectronics and Informational Technologies, Ural Federal University Named after the First President of Russia B.N.Yeltsin, Yekaterinburg, Russian Federation; Chechetkin, V.A., Institute of Radioelectronics and Informational Technologies, Ural Federal University Named after the First President of Russia B.N.Yeltsin, Yekaterinburg, Russian Federation</t>
  </si>
  <si>
    <t>9781479974733</t>
  </si>
  <si>
    <t>IEEE Int. Conf. Microwaves, Commun., Antennas Electron. Syst., COMCAS</t>
  </si>
  <si>
    <t>Conference Paper</t>
  </si>
  <si>
    <t>2-s2.0-84962648420</t>
  </si>
  <si>
    <t>Solodushkin S.I., Sagoyan A.A., Iumanova I.F.</t>
  </si>
  <si>
    <t>A parallel algorithm for solving the advection equation with a retarded argument</t>
  </si>
  <si>
    <t>CEUR Workshop Proceedings</t>
  </si>
  <si>
    <t>1513</t>
  </si>
  <si>
    <t>57</t>
  </si>
  <si>
    <t>66</t>
  </si>
  <si>
    <t>Solodushkin, S.I., Ural Federal University, Yekaterinburg, Russian Federation, IMM UB RAS, Yekaterinburg, Russian Federation; Sagoyan, A.A., Ural Federal University, Yekaterinburg, Russian Federation; Iumanova, I.F., Ural Federal University, Yekaterinburg, Russian Federation</t>
  </si>
  <si>
    <t>16130073</t>
  </si>
  <si>
    <t>CEUR Workshop Proc.</t>
  </si>
  <si>
    <t>2-s2.0-84960961644</t>
  </si>
  <si>
    <t>Ustalov D., Kiselev Y.</t>
  </si>
  <si>
    <t>Add-Remove-Confirm: Crowdsourcing synset cleansing</t>
  </si>
  <si>
    <t>9th International Conference on Application of Information and Communication Technologies, AICT 2015 - Proceedings</t>
  </si>
  <si>
    <t xml:space="preserve"> 7338534</t>
  </si>
  <si>
    <t>143</t>
  </si>
  <si>
    <t>147</t>
  </si>
  <si>
    <t>10.1109/ICAICT.2015.7338534</t>
  </si>
  <si>
    <t>Ustalov, D., N.N. Krasovskii Institute of Mathematics and Mechanics, Ural Branch of the Russian Academy of Sciences, 16 Sofia Kovalevskaya st, Yekaterinburg, Russian Federation, Ural Federal University, 19 Mira st., Yekaterinburg, Russian Federation; Kiselev, Y., Ural Federal University, 19 Mira st., Yekaterinburg, Russian Federation</t>
  </si>
  <si>
    <t>9781467368551</t>
  </si>
  <si>
    <t>9th Int. Conf. Appl. Inf. Commun. Technol., AICT - Proc.</t>
  </si>
  <si>
    <t>2-s2.0-84960945144</t>
  </si>
  <si>
    <t>Tariverdieva, Sabina E.</t>
  </si>
  <si>
    <t>AGRIPPA'S ADVICE TO HIS COMRADES (DIO CASS. 49. 4): AN ESSAY OF INTERPRETATION</t>
  </si>
  <si>
    <t>VESTNIK DREVNEI ISTORII-JOURNAL OF ANCIENT HISTORY</t>
  </si>
  <si>
    <t>1</t>
  </si>
  <si>
    <t>145</t>
  </si>
  <si>
    <t>159</t>
  </si>
  <si>
    <t>[Tariverdieva, Sabina E.] Ural Fed Univ, Ekaterinburg, Russia</t>
  </si>
  <si>
    <t>0321-0391</t>
  </si>
  <si>
    <t>VESTN DREVNEI ISTOR</t>
  </si>
  <si>
    <t>Article</t>
  </si>
  <si>
    <t>WOS:000373814700011</t>
  </si>
  <si>
    <t>Makarovskikh T., Savitskiy E.</t>
  </si>
  <si>
    <t>Algorithms for constructing resource-saving cutting machines</t>
  </si>
  <si>
    <t>Procedia Engineering</t>
  </si>
  <si>
    <t>129</t>
  </si>
  <si>
    <t>781</t>
  </si>
  <si>
    <t>786</t>
  </si>
  <si>
    <t>10.1016/j.proeng.2015.12.104</t>
  </si>
  <si>
    <t>Makarovskikh, T., South Ural State University, 76, Lenin Avenue, Chelyabinsk, Russian Federation, Ural Federal University, pr. Mira, 19, Yekaterinburg, Russian Federation; Savitskiy, E., South Ural State University, 76, Lenin Avenue, Chelyabinsk, Russian Federation</t>
  </si>
  <si>
    <t>18777058</t>
  </si>
  <si>
    <t>Procedia Eng.</t>
  </si>
  <si>
    <t>2-s2.0-84960942447</t>
  </si>
  <si>
    <t>Bersenev A., Hayrapetyan A., Hardt M., Simon M.</t>
  </si>
  <si>
    <t>An approach for integrating kerberized non web-based services with web-based identity federations</t>
  </si>
  <si>
    <t>ICSOFT-PT 2015 - 10th International Conference on Software Paradigm Trends, Proceedings; Part of 10th International Joint Conference on Software Technologies, ICSOFT 2015</t>
  </si>
  <si>
    <t>144</t>
  </si>
  <si>
    <t>150</t>
  </si>
  <si>
    <t>Bersenev, A., Institute of Mathematics and Computer Sciences, Ural Federal University, Yekaterinburg, Russian Federation, IMM, UB RAS, Yekaterinburg, Russian Federation; Hayrapetyan, A., Steinbuch Centre for Computing (SCC), Karlsruhe Institute of Technology, Karlsruhe, Germany; Hardt, M., Steinbuch Centre for Computing (SCC), Karlsruhe Institute of Technology, Karlsruhe, Germany; Simon, M., Steinbuch Centre for Computing (SCC), Karlsruhe Institute of Technology, Karlsruhe, Germany</t>
  </si>
  <si>
    <t>9789897581151</t>
  </si>
  <si>
    <t>ICSOFT-PT - Int. Conf. Softw. Paradig. Trends, Proc.; Part Int. Jt. Conf. Softw. Technol., ICSOFT</t>
  </si>
  <si>
    <t>2-s2.0-84964809744</t>
  </si>
  <si>
    <t>Sutunkova, M.; Konysheva, L.; Katsnelson, B.; Privalova, L.; Gurvich, V.; Shishkina, E.; Shur, V.; Grebenkina, S.; Bukharina, A.</t>
  </si>
  <si>
    <t>An experimental study and multi-compartmental modelling of the distribution in, and elimination from the body of iron oxide nanoparticles deposited in the lower airways during long-term repeated inhalation exposures of rats</t>
  </si>
  <si>
    <t>TOXICOLOGY LETTERS</t>
  </si>
  <si>
    <t>238</t>
  </si>
  <si>
    <t>2</t>
  </si>
  <si>
    <t>S195</t>
  </si>
  <si>
    <t>10.1016/j.toxlet.2015.08.588</t>
  </si>
  <si>
    <t>[Sutunkova, M.; Konysheva, L.; Katsnelson, B.; Privalova, L.; Gurvich, V.; Grebenkina, S.; Bukharina, A.] Ekaterinburg Med Res Ctr Prophylaxis &amp; Hlth Prote, Ekaterinburg, Russia; [Shishkina, E.; Shur, V.] Ural Fed Univ, Ekaterinburg, Russia</t>
  </si>
  <si>
    <t>0378-4274</t>
  </si>
  <si>
    <t>TOXICOL LETT</t>
  </si>
  <si>
    <t>Meeting Abstract</t>
  </si>
  <si>
    <t>WOS:000370693801420</t>
  </si>
  <si>
    <t>Trofimov V.V., Kukushkin D.Y., Vasilev A.M., Arhipushkin I.A., Kublanov V.S., Babich M.V., Dolganov A.Y., Gadelshin V.M.</t>
  </si>
  <si>
    <t>Application of track membranes in electrodes for electrical neurostimulation</t>
  </si>
  <si>
    <t>Proceedings - 2015 International Conference on Biomedical Engineering and Computational Technologies, SIBIRCON 2015</t>
  </si>
  <si>
    <t xml:space="preserve"> 7361859</t>
  </si>
  <si>
    <t>99</t>
  </si>
  <si>
    <t>101</t>
  </si>
  <si>
    <t>10.1109/SIBIRCON.2015.7361859</t>
  </si>
  <si>
    <t>Trofimov, V.V., MATI - Russian State Technological University, Moscow, Russian Federation; Kukushkin, D.Y., MATI - Russian State Technological University, Moscow, Russian Federation; Vasilev, A.M., MATI - Russian State Technological University, Moscow, Russian Federation; Arhipushkin, I.A., Russian Academy of Sciences - A.N. Frumkin Institute of Physical Chemistry and Electrochemistry RAS, Moscow, Russian Federation; Kublanov, V.S., Institute of Radioelectronics and Information Technologies, Ural Federal University Named after the First President of Russia B.N. Yeltsin, Yekaterinburg, Russian Federation; Babich, M.V., Institute of Radioelectronics and Information Technologies, Ural Federal University Named after the First President of Russia B.N. Yeltsin, Yekaterinburg, Russian Federation; Dolganov, A.Y., Institute of Radioelectronics and Information Technologies, Ural Federal University Named after the First President of Russia B.N. Yeltsin, Yekaterinburg, Russian Federation; Gadelshin, V.M., Institute of Radioelectronics and Information Technologies, Ural Federal University Named after the First President of Russia B.N. Yeltsin, Yekaterinburg, Russian Federation</t>
  </si>
  <si>
    <t>9781467391115</t>
  </si>
  <si>
    <t>Proc. - Int. Conf. Biomed. Eng. Comput. Technol., SIBIRCON</t>
  </si>
  <si>
    <t>2-s2.0-84969180611</t>
  </si>
  <si>
    <t>Kuznetsov K.B., Zakirova A.R.</t>
  </si>
  <si>
    <t>Assessment of harmful health effects of AC rectifier converters harmonic components</t>
  </si>
  <si>
    <t>420</t>
  </si>
  <si>
    <t>426</t>
  </si>
  <si>
    <t>10.1016/j.proeng.2015.12.143</t>
  </si>
  <si>
    <t>Kuznetsov, K.B., Technospheric Safety Department, Research and Education Center, Ural State University of Railway Transport, Ekaterinburg, Russian Federation; Zakirova, A.R., Technospheric Safety Department, Research and Education Center, Ural State University of Railway Transport, Ekaterinburg, Russian Federation</t>
  </si>
  <si>
    <t>2-s2.0-84960923461</t>
  </si>
  <si>
    <t>Kuznetsova Z., Kuznetsov A., Mutaeva I., Khalikov G., Zakharova A.</t>
  </si>
  <si>
    <t>Athletes preparation based on a complex assessment of functional state</t>
  </si>
  <si>
    <t>icSPORTS 2015 - Proceedings of the 3rd International Congress on Sport Sciences Research and Technology Support</t>
  </si>
  <si>
    <t>156</t>
  </si>
  <si>
    <t>160</t>
  </si>
  <si>
    <t>Kuznetsova, Z., Naberezhnye Chelny Institution of Educational Technologies and Resourses, Nizametdinova street, Naberezhnye Chelny, Russian Federation; Kuznetsov, A., Naberezhnye Chelny Institution of Educational Technologies and Resourses, Nizametdinova street, Naberezhnye Chelny, Russian Federation; Mutaeva, I., Naberezhnye Chelny Institution of Educational Technologies and Resourses, Nizametdinova street, Naberezhnye Chelny, Russian Federation; Khalikov, G., Naberezhnye Chelny Institution of Educational Technologies and Resourses, Nizametdinova street, Naberezhnye Chelny, Russian Federation; Zakharova, A., Institute of Physical Education, Sport and Youth Policy, Ural Federal University, Mira Street, Ekaterinburg, Russian Federation</t>
  </si>
  <si>
    <t>9789897581595</t>
  </si>
  <si>
    <t>icSPORTS - Proc. Int. Congr. Sport Sci. Res. Technol. Support</t>
  </si>
  <si>
    <t>2-s2.0-84960908938</t>
  </si>
  <si>
    <t>Efimov K.S., Makhnev A.A.</t>
  </si>
  <si>
    <t>Automorphisms of a distance-regular graph with intersection array {100; 66; 1; 1; 33; 100}</t>
  </si>
  <si>
    <t>Siberian Electronic Mathematical Reports</t>
  </si>
  <si>
    <t>12</t>
  </si>
  <si>
    <t>795</t>
  </si>
  <si>
    <t>801</t>
  </si>
  <si>
    <t>10.17377/semi.2015.12.065</t>
  </si>
  <si>
    <t>Efimov, K.S., Ural Federal University, str. Mira, 15, Ekaterinburg, Russian Federation; Makhnev, A.A., N.N. Krasovsky Institute of Mathematics and Meckhanics, str. S. Kovalevskoy, 4, Ekaterinburg, Russian Federation</t>
  </si>
  <si>
    <t>18133304</t>
  </si>
  <si>
    <t>Sib. Electron. Math. Rep.</t>
  </si>
  <si>
    <t>2-s2.0-84964595987</t>
  </si>
  <si>
    <t>Shevyrin V.A., Morzherin Y.Y.</t>
  </si>
  <si>
    <t>Cannabinoids: Structures, effects, and classification</t>
  </si>
  <si>
    <t>Russian Chemical Bulletin</t>
  </si>
  <si>
    <t>64</t>
  </si>
  <si>
    <t>6</t>
  </si>
  <si>
    <t>1249</t>
  </si>
  <si>
    <t>1266</t>
  </si>
  <si>
    <t>10.1007/s11172-015-1008-1</t>
  </si>
  <si>
    <t>Shevyrin, V.A., Ural Federal University, 19 ul. Mira, Ekaterinburg, Russian Federation; Morzherin, Y.Y., Ural Federal University, 19 ul. Mira, Ekaterinburg, Russian Federation</t>
  </si>
  <si>
    <t>10665285</t>
  </si>
  <si>
    <t>Russ. Chem. Bull.</t>
  </si>
  <si>
    <t>2-s2.0-84959324515</t>
  </si>
  <si>
    <t>Belyaeva, Zhanna; Kaufmann, Rudiger</t>
  </si>
  <si>
    <t>COMPETENCES FOR CORPORATE SOCIAL RESPONSIBILITY: INSTITUTIONAL, BUSINESS AND CROSS-CULTURAL FACTORS</t>
  </si>
  <si>
    <t>INNOVATION, ENTREPRENEURSHIP AND SUSTAINABLE VALUE CHAIN IN A DYNAMIC ENVIRONMENT</t>
  </si>
  <si>
    <t>2472</t>
  </si>
  <si>
    <t>2476</t>
  </si>
  <si>
    <t>[Belyaeva, Zhanna] Ural Fed Univ, GSEM UrFU, Grad Sch Econ &amp; Management, Ekaterinburg, Russia; [Kaufmann, Rudiger] Univ Nicosia, UNIC, Dept Management &amp; MIS, Nicosia, Cyprus</t>
  </si>
  <si>
    <t>978-9963-711-37-6</t>
  </si>
  <si>
    <t>Proceedings Paper</t>
  </si>
  <si>
    <t>WOS:000371316100182</t>
  </si>
  <si>
    <t>Chtchelkatchev N.M., Ryltsev R.E.</t>
  </si>
  <si>
    <t>Complex singularities of the fluid velocity autocorrelation function</t>
  </si>
  <si>
    <t>JETP Letters</t>
  </si>
  <si>
    <t>102</t>
  </si>
  <si>
    <t>10</t>
  </si>
  <si>
    <t>643</t>
  </si>
  <si>
    <t>649</t>
  </si>
  <si>
    <t>10.1134/S0021364015220038</t>
  </si>
  <si>
    <t>Chtchelkatchev, N.M., Landau Institute for Theoretical Physics, Russian Academy of Sciences, Chernogolovka, Moscow region, Russian Federation; Ryltsev, R.E., Landau Institute for Theoretical Physics, Russian Academy of Sciences, Chernogolovka, Moscow region, Russian Federation, Institute of Metallurgy, Ural Branch, Russian Academy of Sciences, Yekaterinburg, Russian Federation, Ural Federal University, Yekaterinburg, Russian Federation</t>
  </si>
  <si>
    <t>00213640</t>
  </si>
  <si>
    <t>JETP Lett.</t>
  </si>
  <si>
    <t>2-s2.0-84958742249</t>
  </si>
  <si>
    <t>Sukhov, Anton</t>
  </si>
  <si>
    <t>COMPUTER GAMES AND EDUCATION</t>
  </si>
  <si>
    <t>ADVED 15: INTERNATIONAL CONFERENCE ON ADVANCES IN EDUCATION AND SOCIAL SCIENCES</t>
  </si>
  <si>
    <t>138</t>
  </si>
  <si>
    <t>142</t>
  </si>
  <si>
    <t>[Sukhov, Anton] Ural Fed Univ, Ekaterinburg, Russia</t>
  </si>
  <si>
    <t>978-605-64453-4-7</t>
  </si>
  <si>
    <t>WOS:000373273400013</t>
  </si>
  <si>
    <t>Oboskalov V., Gusev S., Mahnitko A., Gerhards J., Kirpikova I.</t>
  </si>
  <si>
    <t>Control actions based nonlinear objective function for robust calculations of electrical power system security</t>
  </si>
  <si>
    <t>2015 56th International Scientific Conference on Power and Electrical Engineering of Riga Technical University, RTUCON 2015</t>
  </si>
  <si>
    <t xml:space="preserve"> 7343152</t>
  </si>
  <si>
    <t>10.1109/RTUCON.2015.7343152</t>
  </si>
  <si>
    <t>Oboskalov, V., Ural Federal University, Russian Federation, Institute of Thermal Physics UB RAS, Russian Federation; Gusev, S., Ural Federal University, Russian Federation; Mahnitko, A., Riga Technical University, Latvia; Gerhards, J., Riga Technical University, Latvia; Kirpikova, I., Ural Federal University, Russian Federation</t>
  </si>
  <si>
    <t>9781467397520</t>
  </si>
  <si>
    <t>Int. Sci. Conf. Power Electr. Eng. Riga Tech. Univ., RTUCON</t>
  </si>
  <si>
    <t>2-s2.0-84962616159</t>
  </si>
  <si>
    <t>Mayburov, Igor; Leontyeva, Yulia</t>
  </si>
  <si>
    <t>CREATING TARGETED FISCAL SOURCES OF ROAD CONSTRUCTION IN RUSSIA</t>
  </si>
  <si>
    <t>1529</t>
  </si>
  <si>
    <t>1540</t>
  </si>
  <si>
    <t>[Mayburov, Igor; Leontyeva, Yulia] Ural Fed Univ, Dept Finance, Ekaterinburg, Russia</t>
  </si>
  <si>
    <t>WOS:000371316100104</t>
  </si>
  <si>
    <t>Loginov Yu.N., Fomin A.A.</t>
  </si>
  <si>
    <t>Deformation resistance of platinum alloy Pt81Pd15Rh3.5Ru0.5</t>
  </si>
  <si>
    <t>Tsvetnye Metally</t>
  </si>
  <si>
    <t>80</t>
  </si>
  <si>
    <t>83</t>
  </si>
  <si>
    <t>10.17580/tsm.2015.12.15</t>
  </si>
  <si>
    <t>Loginov, Yu.N., Institute of Material Science and Metallurgy, Ural Federal University Named after the First President of Russia B. N. Yeltsin, Ekaterinburg, Russian Federation; Fomin, A.A., LLC Ekaterinburg Non-Ferrous Metals Processing Plant - Engineering, Verkhnyaya Pyshma, Russian Federation</t>
  </si>
  <si>
    <t>03722929</t>
  </si>
  <si>
    <t>Tsvetn. Met.</t>
  </si>
  <si>
    <t>2-s2.0-84962232884</t>
  </si>
  <si>
    <t>Frolova, Yelena Dmitrievna; Shishmintsev, Mikhail Yurievich</t>
  </si>
  <si>
    <t>DEVELOPMENT OF BUSINESS INTERNATIONALIZATION FORMS IN GLOBAL GEOECONOMIC SPACE</t>
  </si>
  <si>
    <t>864</t>
  </si>
  <si>
    <t>876</t>
  </si>
  <si>
    <t>[Frolova, Yelena Dmitrievna] Ural Fed Univ, Grad Sch Econ &amp; Management, Int Econ Dept, Ekaterinburg, Russia; [Shishmintsev, Mikhail Yurievich] EVRAZ Plc, Internal Audit Dept, Moscow, Russia</t>
  </si>
  <si>
    <t>WOS:000371316100058</t>
  </si>
  <si>
    <t>Belik, Irina; Starodubets, Natalia</t>
  </si>
  <si>
    <t>ECONOMIC REGULATION IN THE SPHERE OF SOLID DOMESTIC WASTE COLLECTION AND PROCESSING</t>
  </si>
  <si>
    <t>2468</t>
  </si>
  <si>
    <t>2471</t>
  </si>
  <si>
    <t>[Belik, Irina; Starodubets, Natalia] Ural Fed Univ, Dept Ind Business &amp; Management, Ekaterinburg, Russia</t>
  </si>
  <si>
    <t>WOS:000371316100181</t>
  </si>
  <si>
    <t>Akashev L.A., Popov N.A., Yarmoshenko Yu.M., Druzhinin A.V., Shevchenko V.G.</t>
  </si>
  <si>
    <t>Effect of atmospheric nitrogen on the oxidation mechanism of aluminum alloys with rare-earth metals</t>
  </si>
  <si>
    <t>Russian Journal of Applied Chemistry</t>
  </si>
  <si>
    <t>88</t>
  </si>
  <si>
    <t>1913</t>
  </si>
  <si>
    <t>1919</t>
  </si>
  <si>
    <t>10.1134/S10704272150120010</t>
  </si>
  <si>
    <t>Akashev, L.A., Institute of Solid State Chemistry, Ural Branch, Russian Academy of Sciences, ul. Pervomaiskaya 91, Yekaterinburg, Russian Federation; Popov, N.A., Institute of Solid State Chemistry, Ural Branch, Russian Academy of Sciences, ul. Pervomaiskaya 91, Yekaterinburg, Russian Federation; Yarmoshenko, Yu.M., Institute of Metal Physics, Ural Branch, Russian Academy of Sciences, ul. Sof'i Kovalevskoi 18, Yekaterinburg, Russian Federation; Druzhinin, A.V., Ural Federal University Named after the First President of Russia B. N. Yeltsin, ul. Mira 19, Yekaterinburg, Russian Federation; Shevchenko, V.G., Institute of Solid State Chemistry, Ural Branch, Russian Academy of Sciences, ul. Pervomaiskaya 91, Yekaterinburg, Russian Federation</t>
  </si>
  <si>
    <t>10704272</t>
  </si>
  <si>
    <t>Russ. J. Appl. Chem.</t>
  </si>
  <si>
    <t>2-s2.0-84960409563</t>
  </si>
  <si>
    <t>Tyagunov A.G., Vyukhin V.V., Baryshev E.E., Tyagunov G.V., Kostina T.K.</t>
  </si>
  <si>
    <t>Effect of microalloying and the melting temperature on the properties of ChS70 and ChS88 alloys in the liquid and solid states</t>
  </si>
  <si>
    <t>Russian Metallurgy (Metally)</t>
  </si>
  <si>
    <t>998</t>
  </si>
  <si>
    <t>1001</t>
  </si>
  <si>
    <t>10.1134/S0036029515120186</t>
  </si>
  <si>
    <t>Tyagunov, A.G., The Ural Federal University named after the first President of Russia Yeltsin, Yekaterinburg, Russian Federation; Vyukhin, V.V., The Ural Federal University named after the first President of Russia Yeltsin, Yekaterinburg, Russian Federation; Baryshev, E.E., The Ural Federal University named after the first President of Russia Yeltsin, Yekaterinburg, Russian Federation; Tyagunov, G.V., The Ural Federal University named after the first President of Russia Yeltsin, Yekaterinburg, Russian Federation; Kostina, T.K., The Ural Federal University named after the first President of Russia Yeltsin, Yekaterinburg, Russian Federation</t>
  </si>
  <si>
    <t>00360295</t>
  </si>
  <si>
    <t>Russ. Metall. (Metally)</t>
  </si>
  <si>
    <t>2-s2.0-84959213333</t>
  </si>
  <si>
    <t>Williams, Dina; Bedny, Alexander; Terlyga, Nadezhda</t>
  </si>
  <si>
    <t>Evaluation of Institutional Factors Shaping Entrepreneurial University: A Tale of two Universities and Regional Development in Russia</t>
  </si>
  <si>
    <t>PROCEEDINGS OF THE 10TH EUROPEAN CONFERENCE ON INNOVATION AND ENTREPRENEURSHIP (ECIE 2015)</t>
  </si>
  <si>
    <t>731</t>
  </si>
  <si>
    <t>739</t>
  </si>
  <si>
    <t>[Williams, Dina] EnACT Enterprise Act Consulting &amp; Training Ltd, Knaresborough, England; [Bedny, Alexander] Lobachevsky State Univ Nizhny Novgorod, Natl Res Univ, Nizhnii Novgorod, Russia; [Terlyga, Nadezhda] Ural Fed Univ, Ekaterinburg, Russia</t>
  </si>
  <si>
    <t>2049-1050</t>
  </si>
  <si>
    <t>978-1-910810-50-7</t>
  </si>
  <si>
    <t>PROC EUR CONF ENTREP</t>
  </si>
  <si>
    <t>WOS:000371978800086</t>
  </si>
  <si>
    <t>Churmanov V.N., Sokolov V.I., Gruzdev N.B., Ivanov V.Yu., Pustovarov V.A.</t>
  </si>
  <si>
    <t>Exciton lines in luminescence spectra of NixZn1-xO under inner shell excitation</t>
  </si>
  <si>
    <t>Physics Procedia</t>
  </si>
  <si>
    <t>76</t>
  </si>
  <si>
    <t>120</t>
  </si>
  <si>
    <t>124</t>
  </si>
  <si>
    <t>10.1016/j.phpro.2015.10.022</t>
  </si>
  <si>
    <t>Churmanov, V.N., Ural Federal University, Mira Str. 19, Yekaterinburg, Russian Federation; Sokolov, V.I., Institute of Metal Physics UB RAS, S. Kovalevskaya Str. 18, Yekaterinburg, Russian Federation; Gruzdev, N.B., Institute of Metal Physics UB RAS, S. Kovalevskaya Str. 18, Yekaterinburg, Russian Federation; Ivanov, V.Yu., Ural Federal University, Mira Str. 19, Yekaterinburg, Russian Federation; Pustovarov, V.A., Ural Federal University, Mira Str. 19, Yekaterinburg, Russian Federation</t>
  </si>
  <si>
    <t>18753884</t>
  </si>
  <si>
    <t>Phys. Procedia</t>
  </si>
  <si>
    <t>2-s2.0-84960893681</t>
  </si>
  <si>
    <t>Minigalieva, I.; Katsnelson, B.; Privalova, L.; Gurvich, V.; Shur, V.; Shishkina, E.; Varaksin, A.; Panov, V.; Slyshkina, T.; Grigorieva, E.</t>
  </si>
  <si>
    <t>Experimental and mathematical modeling of combined subchronic toxicity of nickel(II) oxide and manganese(II,III) oxide nanoparticles</t>
  </si>
  <si>
    <t>S279</t>
  </si>
  <si>
    <t>10.1016/j.toxlet.2015.08.804</t>
  </si>
  <si>
    <t>[Minigalieva, I.; Katsnelson, B.; Privalova, L.; Gurvich, V.; Slyshkina, T.; Grigorieva, E.] Med Res Ctr Prophylaxis &amp; Hlth Protect Ind Worker, Toxicol, Ekaterinburg, Russia; [Shur, V.; Shishkina, E.] Ural Fed Univ, Inst Nat Sci, Ekaterinburg, Russia; [Varaksin, A.; Panov, V.] Russian Acad Sci, Urals Branch, Inst Ind Ecol, Ekaterinburg, Russia</t>
  </si>
  <si>
    <t>WOS:000370693801641</t>
  </si>
  <si>
    <t>Khalyasmaa A.I., Dmitriev S.A.</t>
  </si>
  <si>
    <t>Expert system for engineering assets' management of utility companies</t>
  </si>
  <si>
    <t>Proceedings - SDEMPED 2015: IEEE 10th International Symposium on Diagnostics for Electrical Machines, Power Electronics and Drives</t>
  </si>
  <si>
    <t xml:space="preserve"> 7303724</t>
  </si>
  <si>
    <t>421</t>
  </si>
  <si>
    <t>427</t>
  </si>
  <si>
    <t>10.1109/DEMPED.2015.7303724</t>
  </si>
  <si>
    <t>Khalyasmaa, A.I., Automated Electrical Systems Department, Ural Federal University Named after the First President of Russia B. N. Yeltsin, Mira Street, 19, Ekaterinburg, Russian Federation; Dmitriev, S.A., Automated Electrical Systems Department, Ural Federal University Named after the First President of Russia B. N. Yeltsin, Mira Street, 19, Ekaterinburg, Russian Federation</t>
  </si>
  <si>
    <t>9781479977437</t>
  </si>
  <si>
    <t>Proc. - SDEMPED: Int. Symp. Diagn. Electr. Mach., Power Electron. Drives</t>
  </si>
  <si>
    <t>2-s2.0-84959288567</t>
  </si>
  <si>
    <t>Korotkov A., Knyazev S., Shabunin S.</t>
  </si>
  <si>
    <t>Fast analysis of cylindrical Luneburg lens radiation by green's function method</t>
  </si>
  <si>
    <t>2015 Loughborough Antennas and Propagation Conference, LAPC 2015</t>
  </si>
  <si>
    <t xml:space="preserve"> 7366099</t>
  </si>
  <si>
    <t>10.1109/LAPC.2015.7366099</t>
  </si>
  <si>
    <t>Korotkov, A., Ural Federal University, Ekaterinburg, Russian Federation; Knyazev, S., Ural Federal University, Ekaterinburg, Russian Federation; Shabunin, S., Ural Federal University, Ekaterinburg, Russian Federation</t>
  </si>
  <si>
    <t>9781479989430</t>
  </si>
  <si>
    <t>Loughb. Antennas Propag. Conf., LAPC</t>
  </si>
  <si>
    <t>2-s2.0-84964851061</t>
  </si>
  <si>
    <t>Panchenko B., Shabunin S., Denisov D.</t>
  </si>
  <si>
    <t>Fast analysis of Luneburg lens radiation by Green's function method</t>
  </si>
  <si>
    <t>European Microwave Week 2015: "Freedom Through Microwaves", EuMW 2015 - Conference Proceedings; 2015 45th European Microwave Conference Proceedings, EuMC</t>
  </si>
  <si>
    <t xml:space="preserve"> 7346082</t>
  </si>
  <si>
    <t>1590</t>
  </si>
  <si>
    <t>1593</t>
  </si>
  <si>
    <t>10.1109/EuMC.2015.7346082</t>
  </si>
  <si>
    <t>Panchenko, B., Ural Federal University, Ekaterinburg, Russian Federation; Shabunin, S., Ural Technical Institute of Communications and Computer Sciences, Ekaterinburg, Russian Federation; Denisov, D., Ural Federal University, Ekaterinburg, Russian Federation</t>
  </si>
  <si>
    <t>9782874870392</t>
  </si>
  <si>
    <t>Eur. Microw. Week : Freedom Through Microwaves, EuMW - Conf. Proc.; Eur. Microw. Conf., EuMC</t>
  </si>
  <si>
    <t>2-s2.0-84964342465</t>
  </si>
  <si>
    <t>2015 European Radar Conference, EuRAD 2015 - Proceedings</t>
  </si>
  <si>
    <t xml:space="preserve"> 7346364</t>
  </si>
  <si>
    <t>568</t>
  </si>
  <si>
    <t>571</t>
  </si>
  <si>
    <t>10.1109/EuRAD.2015.7346364</t>
  </si>
  <si>
    <t>Panchenko, B., Ural Federal University, Ekaterinburg, Russian Federation; Shabunin, S., Ural Federal University, Ekaterinburg, Russian Federation; Denisov, D., Ural Technical Institute of Communications and Computer Sciences, Ekaterinburg, Russian Federation</t>
  </si>
  <si>
    <t>9782874870415</t>
  </si>
  <si>
    <t>Eur. Radar Conf., EuRAD - Proc.</t>
  </si>
  <si>
    <t>2-s2.0-84962808673</t>
  </si>
  <si>
    <t>Porshnev S.V., Koposov A.S., Bozhalkin D.A.</t>
  </si>
  <si>
    <t>Features of information flows in the backbone Internet-channel: The analysis of the statistical characteristics of the relationship between the number of packets and the time</t>
  </si>
  <si>
    <t xml:space="preserve"> 7338596</t>
  </si>
  <si>
    <t>437</t>
  </si>
  <si>
    <t>440</t>
  </si>
  <si>
    <t>10.1109/ICAICT.2015.7338596</t>
  </si>
  <si>
    <t>Porshnev, S.V., RTF, Ural Federal University Named after the First President of Russia B. N. Yeltsin, Ekaterinburg, Russian Federation; Koposov, A.S., RTF, Ural Federal University Named after the First President of Russia B. N. Yeltsin, Ekaterinburg, Russian Federation; Bozhalkin, D.A., RTF, Ural Federal University Named after the First President of Russia B. N. Yeltsin, Ekaterinburg, Russian Federation</t>
  </si>
  <si>
    <t>2-s2.0-84960907590</t>
  </si>
  <si>
    <t>Kublanov V.S., Borisov V.I.</t>
  </si>
  <si>
    <t>Features of the radiophysical complex MRTHR signals in research of functional processes in the brain tissues</t>
  </si>
  <si>
    <t xml:space="preserve"> 7361858</t>
  </si>
  <si>
    <t>93</t>
  </si>
  <si>
    <t>98</t>
  </si>
  <si>
    <t>10.1109/SIBIRCON.2015.7361858</t>
  </si>
  <si>
    <t>Kublanov, V.S., Institute of Radioelectronics and Information Technologies, Ural Federal University Named after the First President of Russia B.N. Yeltsin, 19 Mira str., Yekaterinburg, Russian Federation; Borisov, V.I., Institute of Radioelectronics and Information Technologies, Ural Federal University Named after the First President of Russia B.N. Yeltsin, 19 Mira str., Yekaterinburg, Russian Federation</t>
  </si>
  <si>
    <t>2-s2.0-84969174914</t>
  </si>
  <si>
    <t>Naboychenko S.S.</t>
  </si>
  <si>
    <t>Function of surface-active substances in autoclave precipitation of copper from sulfuric-acid solutions</t>
  </si>
  <si>
    <t>Non-ferrous Metals</t>
  </si>
  <si>
    <t>54</t>
  </si>
  <si>
    <t>Naboychenko, S.S., Ural Federal University, President of Russia B. N. Yeltsin, Ekaterinburg, Russian Federation</t>
  </si>
  <si>
    <t>20720807</t>
  </si>
  <si>
    <t>Non-ferrous Met.</t>
  </si>
  <si>
    <t>2-s2.0-84945299543</t>
  </si>
  <si>
    <t>Ситуация та же самая, что и с Мысик, Сулициным. Страницы и название одинаковое, название журналов разные</t>
  </si>
  <si>
    <t>Zakharova A., Tarbeeva N., Tarbeeva A., Miasnikova T.</t>
  </si>
  <si>
    <t>Healthsaving technologies for young cross country skiers: Cardiovascular system testing for sport Training program design</t>
  </si>
  <si>
    <t>139</t>
  </si>
  <si>
    <t>Zakharova, A., Institute of Physical Education, Sport and Youth Policy, Ural Federal University, Mira Street, Ekaterinburg, Russian Federation; Tarbeeva, N., Institute of Physical Education, Sport and Youth Policy, Ural Federal University, Mira Street, Ekaterinburg, Russian Federation; Tarbeeva, A., Institute of Physical Education, Sport and Youth Policy, Ural Federal University, Mira Street, Ekaterinburg, Russian Federation; Miasnikova, T., Institute of Physical Education, Sport and Youth Policy, Ural Federal University, Mira Street, Ekaterinburg, Russian Federation</t>
  </si>
  <si>
    <t>2-s2.0-84960924294</t>
  </si>
  <si>
    <t>Chernoskutov, Mikhail; Ineichen, Yves; Bekas, Costas</t>
  </si>
  <si>
    <t>Heuristic Algorithm for Approximation Betweenness Centrality Using Graph Coarsening</t>
  </si>
  <si>
    <t>4TH INTERNATIONAL YOUNG SCIENTIST CONFERENCE ON COMPUTATIONAL SCIENCE</t>
  </si>
  <si>
    <t>92</t>
  </si>
  <si>
    <t>10.1016/j.procs.2015.11.011</t>
  </si>
  <si>
    <t>[Chernoskutov, Mikhail] Inst Math &amp; Mech UB RAS, Ekaterinburg, Russia; [Chernoskutov, Mikhail] Ural Fed Univ, Ekaterinburg, Russia; [Ineichen, Yves; Bekas, Costas] IBM Res, Zurich, Switzerland</t>
  </si>
  <si>
    <t>1877-0509</t>
  </si>
  <si>
    <t>PROCEDIA COMPUT SCI</t>
  </si>
  <si>
    <t>WOS:000373782500010</t>
  </si>
  <si>
    <t>Higher harmonic components of rectifiers magnetic fields and their adverse health effects</t>
  </si>
  <si>
    <t>415</t>
  </si>
  <si>
    <t>419</t>
  </si>
  <si>
    <t>10.1016/j.proeng.2015.12.141</t>
  </si>
  <si>
    <t>2-s2.0-84960889375</t>
  </si>
  <si>
    <t>Rigatos, Gerasimos; Siano, Pierluigi; Zervos, Nikolaos; Melkikh, Alexey</t>
  </si>
  <si>
    <t>Highway Traffic Estimation of Improved Precision using the Derivative-free Nonlinear Kalman Filter</t>
  </si>
  <si>
    <t>INTERNATIONAL CONFERENCE OF COMPUTATIONAL METHODS IN SCIENCES AND ENGINEERING 2015 (ICCMSE 2015)</t>
  </si>
  <si>
    <t>1702</t>
  </si>
  <si>
    <t>140006</t>
  </si>
  <si>
    <t>10.1063/1.4938920</t>
  </si>
  <si>
    <t>[Rigatos, Gerasimos; Zervos, Nikolaos] Ind Syst Inst, Unit Ind Automat, Rion 26504, Greece; [Siano, Pierluigi] Univ Salerno, Dept Ind Engn, I-84084 Eisciano, Italy; [Melkikh, Alexey] Ural Fed Univ, Inst Phys &amp; Technol, Ekaterinburg 620002, Russia</t>
  </si>
  <si>
    <t>0094-243X</t>
  </si>
  <si>
    <t>978-0-7354-1349-8</t>
  </si>
  <si>
    <t>AIP CONF PROC</t>
  </si>
  <si>
    <t>WOS:000371804300145</t>
  </si>
  <si>
    <t>Bagirova, Anna; Shubat, Oksana; Scherbina, Elena</t>
  </si>
  <si>
    <t>How Human Capital of University Professors Impacts Students: A Russian Case Study</t>
  </si>
  <si>
    <t>PROCEEDINGS OF THE 16TH EUROPEAN CONFERENCE ON KNOWLEDGE MANAGEMENT (ECKM 2015)</t>
  </si>
  <si>
    <t>78</t>
  </si>
  <si>
    <t>85</t>
  </si>
  <si>
    <t>[Bagirova, Anna; Shubat, Oksana] Ural Fed Univ, Ekaterinburg, Russia; [Scherbina, Elena] Russian State Vocat Pedag Univ, Ekaterinburg, Russia</t>
  </si>
  <si>
    <t>2048-8963</t>
  </si>
  <si>
    <t>978-1-910810-47-7</t>
  </si>
  <si>
    <t>PROC EUR CONF KNOWL</t>
  </si>
  <si>
    <t>WOS:000371802400009</t>
  </si>
  <si>
    <t>Nefedov, S. A.</t>
  </si>
  <si>
    <t>How to prepare the 1905 revolution</t>
  </si>
  <si>
    <t>VOPROSY ISTORII</t>
  </si>
  <si>
    <t>11</t>
  </si>
  <si>
    <t>34</t>
  </si>
  <si>
    <t>55</t>
  </si>
  <si>
    <t>[Nefedov, S. A.] Ural Fed Univ, Ekaterinburg, Sverdlovsk Obla, Russia; [Nefedov, S. A.] Russian Acad Sci, Ural Dept, Inst Hist &amp; Archeaol, Ekaterinburg, Russia</t>
  </si>
  <si>
    <t>0042-8779</t>
  </si>
  <si>
    <t>VOP ISTORII</t>
  </si>
  <si>
    <t>WOS:000366445900003</t>
  </si>
  <si>
    <t>Pravdin S., Ushenin K., Sozykin A., Solovyova O.</t>
  </si>
  <si>
    <t>Human Heart Simulation Software for Parallel Computing Systems</t>
  </si>
  <si>
    <t>Procedia Computer Science</t>
  </si>
  <si>
    <t>402</t>
  </si>
  <si>
    <t>411</t>
  </si>
  <si>
    <t>10.1016/j.procs.2015.11.046</t>
  </si>
  <si>
    <t>Pravdin, S., Ural Federal University, Ekaterinburg, Russian Federation, Institute of Mathematics and Mechanics UrB RAS, Ekaterinburg, Russian Federation, Institute of Immunology and Physiology UrB RAS, Ekaterinburg, Russian Federation, Ghent University, Belgium; Ushenin, K., Ural Federal University, Ekaterinburg, Russian Federation, Institute of Mathematics and Mechanics UrB RAS, Ekaterinburg, Russian Federation; Sozykin, A., Ural Federal University, Ekaterinburg, Russian Federation, Institute of Mathematics and Mechanics UrB RAS, Ekaterinburg, Russian Federation; Solovyova, O., Ural Federal University, Ekaterinburg, Russian Federation, Institute of Mathematics and Mechanics UrB RAS, Ekaterinburg, Russian Federation, Institute of Immunology and Physiology UrB RAS, Ekaterinburg, Russian Federation</t>
  </si>
  <si>
    <t>18770509</t>
  </si>
  <si>
    <t>Procedia Comput. Sci.</t>
  </si>
  <si>
    <t>2-s2.0-84962774572</t>
  </si>
  <si>
    <t>Belyaevskikh A.S., Lobanov M.L., Rusakov G.M., Redikul’tsev A.A.</t>
  </si>
  <si>
    <t>Improving the production of superthin anisotropic electrical steel</t>
  </si>
  <si>
    <t>Steel in Translation</t>
  </si>
  <si>
    <t>45</t>
  </si>
  <si>
    <t>982</t>
  </si>
  <si>
    <t>986</t>
  </si>
  <si>
    <t>10.3103/S0967091215120037</t>
  </si>
  <si>
    <t>Belyaevskikh, A.S., Yeltsin Ural Federal University, Yekaterinburg, Russian Federation; Lobanov, M.L., Yeltsin Ural Federal University, Yekaterinburg, Russian Federation; Rusakov, G.M., Yeltsin Ural Federal University, Yekaterinburg, Russian Federation, Institute of Metal Physics, Ural Branch, Russian Academy of Sciences, Yekaterinburg, Russian Federation; Redikul’tsev, A.A., Yeltsin Ural Federal University, Yekaterinburg, Russian Federation</t>
  </si>
  <si>
    <t>09670912</t>
  </si>
  <si>
    <t>Steel Transl.</t>
  </si>
  <si>
    <t>2-s2.0-84962467043</t>
  </si>
  <si>
    <t>Melnikova I.V., Starkova O.</t>
  </si>
  <si>
    <t>Infinite dimensional stochastic cauchy problems in ito and differential forms: Comparison of solutions</t>
  </si>
  <si>
    <t>Trends in Mathematics</t>
  </si>
  <si>
    <t>855</t>
  </si>
  <si>
    <t>863</t>
  </si>
  <si>
    <t>10.1007/978-3-319-12577-0-92</t>
  </si>
  <si>
    <t>Melnikova, I.V., Institute of Maths and Comp. Sciences, Ural Federal University, Yekaterinburg, Russian Federation; Starkova, O., Institute of Maths and Comp. Sciences, Ural Federal University, Yekaterinburg, Russian Federation</t>
  </si>
  <si>
    <t>22970215</t>
  </si>
  <si>
    <t>9783319125763</t>
  </si>
  <si>
    <t>Trends Math.</t>
  </si>
  <si>
    <t>2-s2.0-84959140792</t>
  </si>
  <si>
    <t>Timashev S.A.</t>
  </si>
  <si>
    <t>Infrastructure Resilience: Definition, calculation, application</t>
  </si>
  <si>
    <t>Proceedings of 2015 International Conference on Interactive Collaborative Learning, ICL 2015</t>
  </si>
  <si>
    <t xml:space="preserve"> 7318180</t>
  </si>
  <si>
    <t>1075</t>
  </si>
  <si>
    <t>1078</t>
  </si>
  <si>
    <t>10.1109/ICL.2015.7318180</t>
  </si>
  <si>
    <t>Timashev, S.A., Ural Federal University, Ural Branch Russian Academy of Sciences, Yekaterinburg, Russian Federation</t>
  </si>
  <si>
    <t>9781479987078</t>
  </si>
  <si>
    <t>Proc. Int. Conf. Interact. Collab. Learn., ICL</t>
  </si>
  <si>
    <t>2-s2.0-84964713782</t>
  </si>
  <si>
    <t>Timashev S.A., Alekhin V.N., Poluyan L.V., Guryev E.S.</t>
  </si>
  <si>
    <t>Innovative masters program 'Safety of Civil Engineering Critical Infrastructures and Territories'</t>
  </si>
  <si>
    <t xml:space="preserve"> 7318199</t>
  </si>
  <si>
    <t>1166</t>
  </si>
  <si>
    <t>1170</t>
  </si>
  <si>
    <t>10.1109/ICL.2015.7318199</t>
  </si>
  <si>
    <t>Timashev, S.A., Ural Federal University, Ural Branch Russian Academy of Sciences, Yekaterinburg, Russian Federation; Alekhin, V.N., Ural Federal University, Ural Branch Russian Academy of Sciences, Yekaterinburg, Russian Federation; Poluyan, L.V., Ural Federal University, Ural Branch Russian Academy of Sciences, Yekaterinburg, Russian Federation; Guryev, E.S., Ural Federal University, Ural Branch Russian Academy of Sciences, Yekaterinburg, Russian Federation</t>
  </si>
  <si>
    <t>2-s2.0-84964778105</t>
  </si>
  <si>
    <t>Greenberg B.A., Ivanov M.A., Pushkin M.S., Patselov A.M., Volkova A.Y., Inozemtsev A.V.</t>
  </si>
  <si>
    <t>Interface after explosion welding: Fractal analysis</t>
  </si>
  <si>
    <t>816</t>
  </si>
  <si>
    <t>825</t>
  </si>
  <si>
    <t>10.1134/S0036029515100080</t>
  </si>
  <si>
    <t>Greenberg, B.A., Institute of Metal Physics, Ural Branch, Russian Academy of Sciences, Yekaterinburg, Russian Federation; Ivanov, M.A., Kurdyumov Institute of Metal Physics, National Academy of Sciences of Ukraine, Kiev, Ukraine; Pushkin, M.S., Institute of Metal Physics, Ural Branch, Russian Academy of Sciences, Yekaterinburg, Russian Federation, Ural Federal University named after the first President of Russia B.N. Yeltsin, Yekaterinburg, Russian Federation; Patselov, A.M., Institute of Metal Physics, Ural Branch, Russian Academy of Sciences, Yekaterinburg, Russian Federation; Volkova, A.Y., Institute of Metal Physics, Ural Branch, Russian Academy of Sciences, Yekaterinburg, Russian Federation, Ural Federal University named after the first President of Russia B.N. Yeltsin, Yekaterinburg, Russian Federation; Inozemtsev, A.V., Institute of Metal Physics, Ural Branch, Russian Academy of Sciences, Yekaterinburg, Russian Federation</t>
  </si>
  <si>
    <t>2-s2.0-84959119677</t>
  </si>
  <si>
    <t>Berestova S.A., Belyaeva Z.V., Misura N.E., Mityushov E.A.</t>
  </si>
  <si>
    <t>Invariant algorithms of spatial constructions elements forming and cutting</t>
  </si>
  <si>
    <t>Proceedings of the 7th International Conference on Textile Composites and Inflatable Structures, STRUCTURAL MEMBRANES 2015</t>
  </si>
  <si>
    <t>401</t>
  </si>
  <si>
    <t>412</t>
  </si>
  <si>
    <t>Berestova, S.A., Federal State Autonomous Educational Institution of Higher Professional Education, Ural Federal University, 19 Mira street, Ekaterinburg, Russian Federation; Belyaeva, Z.V., Federal State Autonomous Educational Institution of Higher Professional Education, Ural Federal University, 19 Mira street, Ekaterinburg, Russian Federation; Misura, N.E., Federal State Autonomous Educational Institution of Higher Professional Education, Ural Federal University, 19 Mira street, Ekaterinburg, Russian Federation; Mityushov, E.A., Federal State Autonomous Educational Institution of Higher Professional Education, Ural Federal University, 19 Mira street, Ekaterinburg, Russian Federation</t>
  </si>
  <si>
    <t>9788494424489</t>
  </si>
  <si>
    <t>Proc. Int. Conf. Text. Compos. Inflatable Struct., STRUCTURAL MEMBRANES</t>
  </si>
  <si>
    <t>2-s2.0-84960898011</t>
  </si>
  <si>
    <t>Kozmina, Elena Yu</t>
  </si>
  <si>
    <t>INVESTIGATION BY S. LEM: IMITATION PRINCIPLE AND DESTRUCTION OF TRADITIONAL STRUCTURES</t>
  </si>
  <si>
    <t>NOVYI FILOLOGICHESKII VESTNIK-NEW PHILOLOGICAL BULLETIN</t>
  </si>
  <si>
    <t>35</t>
  </si>
  <si>
    <t>[Kozmina, Elena Yu] Ural Fed Univ, Philol, Ekaterinburg, Russia; [Kozmina, Elena Yu] Ural Fed Univ, Dept Russian Language, Ekaterinburg, Russia; [Kozmina, Elena Yu] Russian State Univ Humanities RSUH, Inst Philol &amp; Hist, Dept Theoret &amp; Hist Poet, Moscow, Russia</t>
  </si>
  <si>
    <t>2072-9316</t>
  </si>
  <si>
    <t>Novyi Filol Vestn</t>
  </si>
  <si>
    <t>WOS:000371506600002</t>
  </si>
  <si>
    <t>Loginova S.Y., Borisevich S.V., Rusinov V.L., Borisevich U., Charushin V.N., Chupakhin O.N., Sorokin P.V.</t>
  </si>
  <si>
    <t>Investigation of prophylactic efficacy of triazavirin against experimental forest-spring encephalitis on albino mice</t>
  </si>
  <si>
    <t>Antibiotiki i Khimioterapiya</t>
  </si>
  <si>
    <t>60</t>
  </si>
  <si>
    <t>5-6</t>
  </si>
  <si>
    <t>8</t>
  </si>
  <si>
    <t>Loginova, S.Y., Centrol Research Institute No. 48, Ministry of Defense of the Russian Federation, Sergiev Posad, Russian Federation; Borisevich, S.V., Centrol Research Institute No. 48, Ministry of Defense of the Russian Federation, Sergiev Posad, Russian Federation; Rusinov, V.L., B.N. Eltsin Ural State Technical University, Ekaterinburg, Russian Federation; Borisevich, U., B.N. Eltsin Ural State Technical University, Ekaterinburg, Russian Federation; Charushin, V.N., B.N. Eltsin Ural State Technical University, Ekaterinburg, Russian Federation; Chupakhin, O.N., B.N. Eltsin Ural State Technical University, Ekaterinburg, Russian Federation; Sorokin, P.V., Ural Centre of Biopharmaceutica Technologies, Ekaterinburg, Russian Federation</t>
  </si>
  <si>
    <t>02352990</t>
  </si>
  <si>
    <t>Antibiot. Khimioter.</t>
  </si>
  <si>
    <t>2-s2.0-84960429282</t>
  </si>
  <si>
    <t>Sulitsin A.V., Lashchenko D.D., Mysik R.K., Brusnitsyn S.V.</t>
  </si>
  <si>
    <t>Investigation of solidification process of coppernickel alloy mnzh5-1 (MHK5-1) round ingot during semi-continuous casting</t>
  </si>
  <si>
    <t>71</t>
  </si>
  <si>
    <t>74</t>
  </si>
  <si>
    <t>Sulitsin, A.V., Foundry and Reinforcing Technologies, Ural Federal University, President of Russia B. N. Yeltsin, Ekaterinburg, Russian Federation; Lashchenko, D.D., JSC Linde Uraltekhgaz, Ekaterinburg, Russian Federation; Mysik, R.K., Foundry and Reinforcing Technologies, Ural Federal University, President of Russia B. N. Yeltsin, Ekaterinburg, Russian Federation; Brusnitsyn, S.V., Foundry and Reinforcing Technologies, Ural Federal University, President of Russia B. N. Yeltsin, Ekaterinburg, Russian Federation</t>
  </si>
  <si>
    <t>2-s2.0-84945279037</t>
  </si>
  <si>
    <t>Такая же статья есть в цветных металлах</t>
  </si>
  <si>
    <t>Knyazev S., Korotkov A., Panchenko B., Shabunin S.</t>
  </si>
  <si>
    <t>Investigation of spherical and cylindrical Luneburg lens antennas by Green's function method</t>
  </si>
  <si>
    <t>2015 IEEE Radio and Antenna Days of the Indian Ocean, RADIO 2015</t>
  </si>
  <si>
    <t xml:space="preserve"> 7323387</t>
  </si>
  <si>
    <t>10.1109/RADIO.2015.7323387</t>
  </si>
  <si>
    <t>Knyazev, S., Institute of Radioelectronics and Information Technologies, Ural Federal University, Ekaterinburg, Russian Federation; Korotkov, A., Institute of Radioelectronics and Information Technologies, Ural Federal University, Ekaterinburg, Russian Federation; Panchenko, B., Institute of Radioelectronics and Information Technologies, Ural Federal University, Ekaterinburg, Russian Federation; Shabunin, S., Institute of Radioelectronics and Information Technologies, Ural Federal University, Ekaterinburg, Russian Federation</t>
  </si>
  <si>
    <t>9789990373394</t>
  </si>
  <si>
    <t>IEEE Radio Antenna Days Indian Ocean, RADIO</t>
  </si>
  <si>
    <t>2-s2.0-84962020085</t>
  </si>
  <si>
    <t>Vlasov, Maxim; Panikarova, Svetlana</t>
  </si>
  <si>
    <t>Knowledge Creation in State-Owned Enterprises: Evidence From a Russian Case</t>
  </si>
  <si>
    <t>837</t>
  </si>
  <si>
    <t>842</t>
  </si>
  <si>
    <t>[Vlasov, Maxim] Ural Fed Univ, Ekaterinburg, Russia; [Vlasov, Maxim] Russian Acad Sci, Ural Branch, Inst Econ, Ekaterinburg, Russia; [Panikarova, Svetlana] Ural Fed Univ, Chair Econ Finance &amp; Management, Ekaterinburg, Russia</t>
  </si>
  <si>
    <t>WOS:000371802400099</t>
  </si>
  <si>
    <t>Sozykin A., Pravdin S., Koshelev A., Zverev V., Ushenin K., Solovyova O.</t>
  </si>
  <si>
    <t>LeVen-a parallel system for simulation of the heart left ventricle</t>
  </si>
  <si>
    <t xml:space="preserve"> 7338556</t>
  </si>
  <si>
    <t>249</t>
  </si>
  <si>
    <t>252</t>
  </si>
  <si>
    <t>10.1109/ICAICT.2015.7338556</t>
  </si>
  <si>
    <t>Sozykin, A., Institute of Mathematics and Mechanics UrB RAS, Yekaterinburg, Russian Federation, Ural Federal University, Yekaterinburg, Russian Federation; Pravdin, S., Institute of Mathematics and Mechanics UrB RAS, Yekaterinburg, Russian Federation, Ural Federal University, Yekaterinburg, Russian Federation, Institute of Immunology and Physiology UrB RAS, Yekaterinburg, Russian Federation, Ghent University, Belgium; Koshelev, A., Institute of Mathematics and Mechanics UrB RAS, Yekaterinburg, Russian Federation, Ural Federal University, Yekaterinburg, Russian Federation; Zverev, V., Institute of Mathematics and Mechanics UrB RAS, Yekaterinburg, Russian Federation, Ural Federal University, Yekaterinburg, Russian Federation; Ushenin, K., Institute of Mathematics and Mechanics UrB RAS, Yekaterinburg, Russian Federation, Ural Federal University, Yekaterinburg, Russian Federation; Solovyova, O., Institute of Mathematics and Mechanics UrB RAS, Yekaterinburg, Russian Federation, Ural Federal University, Yekaterinburg, Russian Federation, Institute of Immunology and Physiology UrB RAS, Yekaterinburg, Russian Federation</t>
  </si>
  <si>
    <t>2-s2.0-84960910623</t>
  </si>
  <si>
    <t>Vershinin V.L., Vershinina S.D., Berzin D.L., Zmeeva D.V., Kinev A.V.</t>
  </si>
  <si>
    <t>Long-term observation of amphibian populations inhabiting urban and forested areas in Yekaterinburg, Russia</t>
  </si>
  <si>
    <t>Scientific Data</t>
  </si>
  <si>
    <t xml:space="preserve"> 150018</t>
  </si>
  <si>
    <t>10.1038/sdata.2015.18</t>
  </si>
  <si>
    <t>Vershinin, V.L., Institute of Plant and Animal Ecology, Ural Branch, Russian Academy of Sciences, 8 Marta 202, Yekaterinburg, Russian Federation, Eltsyn Ural Federal University, Mira 19, Yekaterinburg, Russian Federation; Vershinina, S.D., Institute of Plant and Animal Ecology, Ural Branch, Russian Academy of Sciences, 8 Marta 202, Yekaterinburg, Russian Federation, Creative Scientist Inc., Durham, NC, United States; Berzin, D.L., Eltsyn Ural Federal University, Mira 19, Yekaterinburg, Russian Federation; Zmeeva, D.V., Institute of Plant and Animal Ecology, Ural Branch, Russian Academy of Sciences, 8 Marta 202, Yekaterinburg, Russian Federation; Kinev, A.V., Creative Scientist Inc., Durham, NC, United States</t>
  </si>
  <si>
    <t>20524463</t>
  </si>
  <si>
    <t>Sci. Data</t>
  </si>
  <si>
    <t>2-s2.0-84960968789</t>
  </si>
  <si>
    <t>Efrat A., Hu Y., Kobourov S.G., Pupyrev S.</t>
  </si>
  <si>
    <t>MapSets: Visualizing embedded and clustered graphs</t>
  </si>
  <si>
    <t>Journal of Graph Algorithms and Applications</t>
  </si>
  <si>
    <t>19</t>
  </si>
  <si>
    <t>593</t>
  </si>
  <si>
    <t>10.7155/jgaa.00364</t>
  </si>
  <si>
    <t>Efrat, A., Department of Computer Science, University of Arizona, Tucson, United States; Hu, Y., Yahoo LabsNY, United States; Kobourov, S.G., Department of Computer Science, University of Arizona, Tucson, United States; Pupyrev, S., Department of Computer Science, University of Arizona, Tucson, United States, Institute of Mathematics and Computer Science Ural Federal University, Ekaterinburg, Russian Federation</t>
  </si>
  <si>
    <t>15261719</t>
  </si>
  <si>
    <t>J. Graph Algorithms and Appl.</t>
  </si>
  <si>
    <t>2-s2.0-84959514665</t>
  </si>
  <si>
    <t>Syomin F.A., Zberia M.V., Koubassova N.A., Tsaturyan A.K.</t>
  </si>
  <si>
    <t>Mathematical modelling of the dependence of the performance of the left ventrical of the heart on preload and afterload</t>
  </si>
  <si>
    <t>Biophysics (Russian Federation)</t>
  </si>
  <si>
    <t>983</t>
  </si>
  <si>
    <t>987</t>
  </si>
  <si>
    <t>10.1134/S0006350915060226</t>
  </si>
  <si>
    <t>Syomin, F.A., Institute of Mechanics, Lomonosov Moscow University, Mitchurinsky pr. 1, Moscow, Russian Federation, Ural Federal University, ul. Mira 19, Ekaterinburg, Russian Federation; Zberia, M.V., Institute of Mechanics, Lomonosov Moscow University, Mitchurinsky pr. 1, Moscow, Russian Federation, Ural Federal University, ul. Mira 19, Ekaterinburg, Russian Federation; Koubassova, N.A., Institute of Mechanics, Lomonosov Moscow University, Mitchurinsky pr. 1, Moscow, Russian Federation, Ural Federal University, ul. Mira 19, Ekaterinburg, Russian Federation; Tsaturyan, A.K., Institute of Mechanics, Lomonosov Moscow University, Mitchurinsky pr. 1, Moscow, Russian Federation, Ural Federal University, ul. Mira 19, Ekaterinburg, Russian Federation</t>
  </si>
  <si>
    <t>00063509</t>
  </si>
  <si>
    <t>Biophysics</t>
  </si>
  <si>
    <t>2-s2.0-84958757851</t>
  </si>
  <si>
    <t>Alekhin A.N., Solomin V.L., Lushnikov V.V.</t>
  </si>
  <si>
    <t>Method of determination of nonlinear soil model parameters from in-situ test data</t>
  </si>
  <si>
    <t>Geotechnical Engineering for Infrastructure and Development - Proceedings of the XVI European Conference on Soil Mechanics and Geotechnical Engineering, ECSMGE 2015</t>
  </si>
  <si>
    <t>2867</t>
  </si>
  <si>
    <t>2872</t>
  </si>
  <si>
    <t>Alekhin, A.N., Ural State University of Railway Transport, Ekaterinburg, Russian Federation; Solomin, V.L., South Ural University, Chelyabinsk, Russian Federation; Lushnikov, V.V., Ural Federal University, Ekaterinburg, Russian Federation</t>
  </si>
  <si>
    <t>9780727760678</t>
  </si>
  <si>
    <t>Geotech. Eng. Infrastruct. Dev. - Proc. Eur. Conf. Soil Mech. Geotech. Eng., ECSMGE</t>
  </si>
  <si>
    <t>2-s2.0-84964425401</t>
  </si>
  <si>
    <t>Sozykin A., Epanchintsev T.</t>
  </si>
  <si>
    <t>MIPr-a framework for distributed image processing using Hadoop</t>
  </si>
  <si>
    <t xml:space="preserve"> 7338511</t>
  </si>
  <si>
    <t>39</t>
  </si>
  <si>
    <t>10.1109/ICAICT.2015.7338511</t>
  </si>
  <si>
    <t>Sozykin, A., Institute of Mathematics and Mechanics UrB RAS, Yekaterinburg, Russian Federation, Ural Federal University, Yekaterinburg, Russian Federation; Epanchintsev, T., Institute of Mathematics and Mechanics UrB RAS, Yekaterinburg, Russian Federation, Ural Federal University, Yekaterinburg, Russian Federation</t>
  </si>
  <si>
    <t>2-s2.0-84960938704</t>
  </si>
  <si>
    <t>Popov, Evgeny; Vlasov, Maxim</t>
  </si>
  <si>
    <t>Modelling Evolution of Institutional Invention Cycle</t>
  </si>
  <si>
    <t>603</t>
  </si>
  <si>
    <t>611</t>
  </si>
  <si>
    <t>[Popov, Evgeny] Ural Fed Univ Russia BN Yeltsin, Ekaterinburg, Russia; Russian Acad Sci, Inst Econ, Ural Branch, Ekaterinburg, Russia</t>
  </si>
  <si>
    <t>WOS:000371802400069</t>
  </si>
  <si>
    <t>Oboskalov V., Valiev R., Gerhards J., Mahnitko A.</t>
  </si>
  <si>
    <t>Modification of supplied demand algorithm for generation adequacy indices calculations</t>
  </si>
  <si>
    <t xml:space="preserve"> 7343132</t>
  </si>
  <si>
    <t>10.1109/RTUCON.2015.7343132</t>
  </si>
  <si>
    <t>Oboskalov, V., Ural Federal University and ITP of the Ural Branch of the Russian Academy of Science, Latvia; Valiev, R., Ural Federal University and ITP of the Ural Branch of the Russian Academy of Science, Latvia; Gerhards, J., Ural Federal University, Russian Federation; Mahnitko, A., Ural Federal University, Russian Federation</t>
  </si>
  <si>
    <t>2-s2.0-84962482151</t>
  </si>
  <si>
    <t>Dmitriev A.I., Kuznetsov V.P., Tarasov S.Yu.</t>
  </si>
  <si>
    <t>Numerical study of conditions for subsurface shear instability under contact interaction</t>
  </si>
  <si>
    <t>Proceedings of the 8th International Conference on Computational Plasticity - Fundamentals and Applications, COMPLAS 2015</t>
  </si>
  <si>
    <t>542</t>
  </si>
  <si>
    <t>549</t>
  </si>
  <si>
    <t>Dmitriev, A.I., Institute of Strength Physics and Materials Science (ISPMS), Russian Academy of Science, Akademichesky pr. 2/4, Tomsk, Russian Federation, National Research Tomsk State University (TSU), Lenin Pr. 36, Tomsk, Russian Federation, Ural Federal University, Mira street 19, Ekaterinburg, Russian Federation; Kuznetsov, V.P., Ural Federal University, Mira street 19, Ekaterinburg, Russian Federation; Tarasov, S.Yu., Institute of Strength Physics and Materials Science (ISPMS), Russian Academy of Science, Akademichesky pr. 2/4, Tomsk, Russian Federation, Ural Federal University, Mira street 19, Ekaterinburg, Russian Federation</t>
  </si>
  <si>
    <t>9788494424465</t>
  </si>
  <si>
    <t>Proc. Int. Conf. Comput. Plast. - Fundam. Appl., COMPLAS</t>
  </si>
  <si>
    <t>2-s2.0-84960860606</t>
  </si>
  <si>
    <t>Khlopint D.</t>
  </si>
  <si>
    <t>On asymptotic value for dynamic games with saddle point</t>
  </si>
  <si>
    <t>SIAM Conference on Control and Its Applications 2015</t>
  </si>
  <si>
    <t>282</t>
  </si>
  <si>
    <t>289</t>
  </si>
  <si>
    <t>Khlopint, D., Krasovskii Institute of Mathematics and Mechanics, Ural Federal University, Russian Federation</t>
  </si>
  <si>
    <t>9781510811539</t>
  </si>
  <si>
    <t>SIAM Conf. Control Appl.</t>
  </si>
  <si>
    <t>2-s2.0-84961970598</t>
  </si>
  <si>
    <t>Melnikova I.V., Alekseeva U.A.</t>
  </si>
  <si>
    <t>On generalized solutions to stochastic systems</t>
  </si>
  <si>
    <t>Operator Theory: Advances and Applications</t>
  </si>
  <si>
    <t>245</t>
  </si>
  <si>
    <t>231</t>
  </si>
  <si>
    <t>241</t>
  </si>
  <si>
    <t>Melnikova, I.V., Ural Federal University, Lenin av. 51, Ekaterinburg, Russian Federation; Alekseeva, U.A., Ural Federal University, Lenin av. 51, Ekaterinburg, Russian Federation</t>
  </si>
  <si>
    <t>02550156</t>
  </si>
  <si>
    <t>Oper. Theory</t>
  </si>
  <si>
    <t>Book Chapter</t>
  </si>
  <si>
    <t>2-s2.0-84958973452</t>
  </si>
  <si>
    <t>Katsnelson, B.; Kireeva, E.; Privalova, L.; Minigalieva, I.; Varaksin, A.; Panov, V.; Silivrov, D.</t>
  </si>
  <si>
    <t>On the theory of combined subchronic toxicity: Some experimental data and mathematical modelling</t>
  </si>
  <si>
    <t>S275</t>
  </si>
  <si>
    <t>10.1016/j.toxlet.2015.08.792</t>
  </si>
  <si>
    <t>[Katsnelson, B.; Kireeva, E.; Privalova, L.; Minigalieva, I.; Silivrov, D.] Yekaterinburg Med Res Ctr Prophilaxis &amp; Hlth Prot, Ekaterinburg, Russia; [Varaksin, A.; Panov, V.] Ural Fed Univ, Ekaterinburg, Russia</t>
  </si>
  <si>
    <t>WOS:000370693801629</t>
  </si>
  <si>
    <t>Du C.F., Shallit J., Shur A.M.</t>
  </si>
  <si>
    <t>Optimal Bounds for the Similarity Density of the Thue-Morse Word with Overlap-Free and 7/3 -Power-Free Infinite Binary Words</t>
  </si>
  <si>
    <t>International Journal of Foundations of Computer Science</t>
  </si>
  <si>
    <t>26</t>
  </si>
  <si>
    <t>1147</t>
  </si>
  <si>
    <t>1165</t>
  </si>
  <si>
    <t>10.1142/S012905411540016X</t>
  </si>
  <si>
    <t>Du, C.F., David R. Cheriton School of Computer Science, University of Waterloo, 200 University Avenue West, Waterloo, ON, Canada; Shallit, J., David R. Cheriton School of Computer Science, University of Waterloo, 200 University Avenue West, Waterloo, ON, Canada; Shur, A.M., Department of Algebra and Discrete Mathematics, Ural Federal University, 19 Mira Street, Ekaterinburg, Russian Federation</t>
  </si>
  <si>
    <t>01290541</t>
  </si>
  <si>
    <t>Int. J. Found. Comput. Sci.</t>
  </si>
  <si>
    <t>2-s2.0-84959329573</t>
  </si>
  <si>
    <t>Vaganova N., Filimonov M.</t>
  </si>
  <si>
    <t>Parallel splitting and decomposition method for computations of heat distribution in permafrost</t>
  </si>
  <si>
    <t>42</t>
  </si>
  <si>
    <t>49</t>
  </si>
  <si>
    <t>Vaganova, N., UB RAS, Yekaterinburg, Russian Federation; Filimonov, M., Ural Federal University, Yekaterinburg, Russian Federation</t>
  </si>
  <si>
    <t>2-s2.0-84960959223</t>
  </si>
  <si>
    <t>Abdullin R.R., Shabunin S.N.</t>
  </si>
  <si>
    <t>Performance calculation of leaky-wave antenna based on substrate integrated waveguide with transverse slots</t>
  </si>
  <si>
    <t xml:space="preserve"> 7360487</t>
  </si>
  <si>
    <t>10.1109/COMCAS.2015.7360487</t>
  </si>
  <si>
    <t>Abdullin, R.R., Ural Federal University Named after the First President of Russia B.N.Yeltsin, Yekaterinburg, Sverdlovsk Area, Russian Federation; Shabunin, S.N., Ural Federal University Named after the First President of Russia B.N.Yeltsin, Yekaterinburg, Sverdlovsk Area, Russian Federation</t>
  </si>
  <si>
    <t>2-s2.0-84962757475</t>
  </si>
  <si>
    <t>Smyrnov Y., Belevitin V., Skliar V., Orlov G.</t>
  </si>
  <si>
    <t>Physical and computer modeling of a new soft reduction process of continuously cast blooms</t>
  </si>
  <si>
    <t>Journal of Chemical Technology and Metallurgy</t>
  </si>
  <si>
    <t>50</t>
  </si>
  <si>
    <t>589</t>
  </si>
  <si>
    <t>594</t>
  </si>
  <si>
    <t>Smyrnov, Y., Metal processing with pressure department, Physical-Metallurgical faculty, Donetsk National Technical University, Artyom Street 58, Donetsk, Ukraine; Belevitin, V., Chelyabinsk State Pedagogical University, Chelyabinsk, Russian Federation; Skliar, V., Metal processing with pressure department, Physical-Metallurgical faculty, Donetsk National Technical University, Artyom Street 58, Donetsk, Ukraine; Orlov, G., Ural Federal University, Ekaterinburg, Russian Federation</t>
  </si>
  <si>
    <t>13147471</t>
  </si>
  <si>
    <t>J. Chem. Technol. Met.</t>
  </si>
  <si>
    <t>2-s2.0-84964771629</t>
  </si>
  <si>
    <t>Kublanov V.S., Babich M.V.</t>
  </si>
  <si>
    <t>Principles of organization and control of multielectrode neuro-electrostimulation device</t>
  </si>
  <si>
    <t xml:space="preserve"> 7361856</t>
  </si>
  <si>
    <t>82</t>
  </si>
  <si>
    <t>86</t>
  </si>
  <si>
    <t>10.1109/SIBIRCON.2015.7361856</t>
  </si>
  <si>
    <t>Kublanov, V.S., Institute of Radioelectronics and Information Technologies, Ural Federal University Named after the First President of Russia B.N. Yeltsin, 19 Mira str., Yekaterinburg, Russian Federation; Babich, M.V., Institute of Radioelectronics and Information Technologies, Ural Federal University Named after the First President of Russia B.N. Yeltsin, 19 Mira str., Yekaterinburg, Russian Federation</t>
  </si>
  <si>
    <t>2-s2.0-84969217682</t>
  </si>
  <si>
    <t>Epanchintsev T., Sozykin A.</t>
  </si>
  <si>
    <t>Processing large amounts of images on hadoop with OpenCV</t>
  </si>
  <si>
    <t>137</t>
  </si>
  <si>
    <t>Epanchintsev, T., IMM UB RAS, Yekaterinburg, Russian Federation, Ural Federal University, Yekaterinburg, Russian Federation; Sozykin, A., IMM UB RAS, Yekaterinburg, Russian Federation, Ural Federal University, Yekaterinburg, Russian Federation</t>
  </si>
  <si>
    <t>2-s2.0-84960971138</t>
  </si>
  <si>
    <t>Babenko A.A., Zhuchkov V.I., Smirnov L.A., Sychev A.V., Akberdin A.A., Kim A.S., Vitushchenko M.F., Dobromilov A.A.</t>
  </si>
  <si>
    <t>Production technology for low-carbon, low-sulfur boron steel</t>
  </si>
  <si>
    <t>883</t>
  </si>
  <si>
    <t>886</t>
  </si>
  <si>
    <t>10.3103/S0967091215110029</t>
  </si>
  <si>
    <t>Babenko, A.A., Institute of Metallurgy, Ural Branch, Russian Academy of Sciences, Yekaterinburg, Russian Federation, Yeltsin Ural Federal University, Yekaterinburg, Russian Federation; Zhuchkov, V.I., Institute of Metallurgy, Ural Branch, Russian Academy of Sciences, Yekaterinburg, Russian Federation, Yeltsin Ural Federal University, Yekaterinburg, Russian Federation; Smirnov, L.A., Institute of Metallurgy, Ural Branch, Russian Academy of Sciences, Yekaterinburg, Russian Federation, OAO Ural’skii Institut Metallov, Yekaterinburg, Russian Federation; Sychev, A.V., Institute of Metallurgy, Ural Branch, Russian Academy of Sciences, Yekaterinburg, Russian Federation; Akberdin, A.A., Abishev Chemical and Metallurgical Institute, Karaganda, Kazakhstan; Kim, A.S., Abishev Chemical and Metallurgical Institute, Karaganda, Kazakhstan; Vitushchenko, M.F., AO Arcelor Mittal Temirtau, Temirtau, Kazakhstan; Dobromilov, A.A., AO Arcelor Mittal Temirtau, Temirtau, Kazakhstan</t>
  </si>
  <si>
    <t>2-s2.0-84959240419</t>
  </si>
  <si>
    <t>Derbeneva, Valentina</t>
  </si>
  <si>
    <t>PROPERTY TAX CANCELLATION IN THE RUSSIAN FEDERATION: IT'S IMPACT ON DIFFERENT BRANCHES OF ECONOMY</t>
  </si>
  <si>
    <t>2555</t>
  </si>
  <si>
    <t>2558</t>
  </si>
  <si>
    <t>[Derbeneva, Valentina] Ural Fed Univ, Higher Sch Econ, Ekaterinburg, Russia</t>
  </si>
  <si>
    <t>WOS:000371316100206</t>
  </si>
  <si>
    <t>Lebedeva, E.; Kobzeva, N.; Gilev, D.; Olesen, J.</t>
  </si>
  <si>
    <t>Quality of diagnosis and management of headache in the general population</t>
  </si>
  <si>
    <t>EUROPEAN JOURNAL OF NEUROLOGY</t>
  </si>
  <si>
    <t>22</t>
  </si>
  <si>
    <t>[Lebedeva, E.; Kobzeva, N.] Urals State Med Univ, Neurol, Ekaterinburg, Russia; [Gilev, D.] Urals Fed Univ, High Sch Econ, Ekaterinburg, Russia; [Olesen, J.] Univ Copenhagen, Neurol, Copenhagen, Denmark</t>
  </si>
  <si>
    <t>1351-5101</t>
  </si>
  <si>
    <t>EUR J NEUROL</t>
  </si>
  <si>
    <t>WOS:000357033500123</t>
  </si>
  <si>
    <t>Realization of miniaturized branch-line coupler using lowpass microstrip filters</t>
  </si>
  <si>
    <t xml:space="preserve"> 7366013</t>
  </si>
  <si>
    <t>10.1109/LAPC.2015.7366013</t>
  </si>
  <si>
    <t>Letavin, D.A., Institute of Radioelectronics and Informational Technologies, Ural Federal University Named after the First President of Russia B.N. Yeltsin, Yekaterinburg, Russian Federation; Mitelman, Y.E., Institute of Radioelectronics and Informational Technologies, Ural Federal University Named after the First President of Russia B.N. Yeltsin, Yekaterinburg, Russian Federation; Chechetkin, V.A., Institute of Radioelectronics and Informational Technologies, Ural Federal University Named after the First President of Russia B.N. Yeltsin, Yekaterinburg, Russian Federation</t>
  </si>
  <si>
    <t>2-s2.0-84964804741</t>
  </si>
  <si>
    <t>Opeyemi D.A., Patelli E., Beer M., Timashev S.A.</t>
  </si>
  <si>
    <t>Reliability assessments and remaining life of pipelines subject to combined loadings using imprecise probabilities</t>
  </si>
  <si>
    <t>Safety and Reliability of Complex Engineered Systems - Proceedings of the 25th European Safety and Reliability Conference, ESREL 2015</t>
  </si>
  <si>
    <t>2789</t>
  </si>
  <si>
    <t>2796</t>
  </si>
  <si>
    <t>Opeyemi, D.A., Institute for Risk and Uncertainty, University of Liverpool, Liverpool, United Kingdom; Patelli, E., Institute for Risk and Uncertainty, University of Liverpool, Liverpool, United Kingdom; Beer, M., Institute for Risk and Uncertainty, University of Liverpool, Liverpool, United Kingdom; Timashev, S.A., Russian Academy of Sciences, Ural State University, Ekaterinburg, Russian Federation</t>
  </si>
  <si>
    <t>9781138028791</t>
  </si>
  <si>
    <t>Saf. Reliab. Complex. Eng. syst. - Proc. Eur. Saf. Reliab. Conf.</t>
  </si>
  <si>
    <t>2-s2.0-84958999593</t>
  </si>
  <si>
    <t>Kublanov V.S., Purtov K.S.</t>
  </si>
  <si>
    <t>Researching the possibilities of remote photoplethysmography application to analysis of time-frequency changes of human heart rate variability</t>
  </si>
  <si>
    <t xml:space="preserve"> 7361857</t>
  </si>
  <si>
    <t>87</t>
  </si>
  <si>
    <t>10.1109/SIBIRCON.2015.7361857</t>
  </si>
  <si>
    <t>Kublanov, V.S., Institute of Radioelectronics and Information Technologies, Ural Federal University Named after the First President of Russia B.N. Yeltsin, 19 Mira str., Yekaterinburg, Russian Federation; Purtov, K.S., Institute of Radioelectronics and Information Technologies, Ural Federal University Named after the First President of Russia B.N. Yeltsin, 19 Mira str., Yekaterinburg, Russian Federation</t>
  </si>
  <si>
    <t>2-s2.0-84969172350</t>
  </si>
  <si>
    <t>Salii Y.</t>
  </si>
  <si>
    <t>Restricted dynamic programming heuristic for precedence constrained bottleneck generalized TSP</t>
  </si>
  <si>
    <t>108</t>
  </si>
  <si>
    <t>Salii, Y., IMM UB RAS, Yekaterinburg, Russian Federation, Ural Federal University, Yekaterinburg, Russian Federation</t>
  </si>
  <si>
    <t>2-s2.0-84960953078</t>
  </si>
  <si>
    <t>Krivopalov, S. A.; Yushkov, B. G.</t>
  </si>
  <si>
    <t>Sex Differences in Behavioral Reactions and the Character of Audiogenic Seizures in Krushinsky-Molodkina Rat Strain</t>
  </si>
  <si>
    <t>ZHURNAL VYSSHEI NERVNOI DEYATELNOSTI IMENI I P PAVLOVA</t>
  </si>
  <si>
    <t>65</t>
  </si>
  <si>
    <t>756</t>
  </si>
  <si>
    <t>765</t>
  </si>
  <si>
    <t>10.7868/S0044467715050068</t>
  </si>
  <si>
    <t>[Krivopalov, S. A.; Yushkov, B. G.] Inst Immunol &amp; Physiol UB RAS, Ekaterinburg, Russia; [Yushkov, B. G.] Ural Fed Univ, Ekaterinburg, Russia; [Krivopalov, S. A.; Yushkov, B. G.] Inst Med Cell Technol, Ekaterinburg, Russia</t>
  </si>
  <si>
    <t>0044-4677</t>
  </si>
  <si>
    <t>ZH VYSSH NERV DEYAT+</t>
  </si>
  <si>
    <t>WOS:000370212600011</t>
  </si>
  <si>
    <t>Vinnikov V., Gritsevich M., Turchak L.</t>
  </si>
  <si>
    <t>Shape estimation for Košice, Almahata Sitta and Bassikounou meteoroids</t>
  </si>
  <si>
    <t>Proceedings of the International Astronomical Union</t>
  </si>
  <si>
    <t>394</t>
  </si>
  <si>
    <t>396</t>
  </si>
  <si>
    <t>10.1017/S1743921314013519</t>
  </si>
  <si>
    <t>Vinnikov, V., Dorodnicyn Computing Centre, Russian Academy of Sciences, Department of Computational Physics, Vavilova ul. 40, Moscow, Russian Federation; Gritsevich, M., Dorodnicyn Computing Centre, Russian Academy of Sciences, Department of Computational Physics, Vavilova ul. 40, Moscow, Russian Federation, Finnish Geodetic Institute, P.O. Box 15, Masala, Finland, Institute of Physics and Technology, Ural Federal University, Mira ul. 21, Ekaterinburg, Russian Federation; Turchak, L., Dorodnicyn Computing Centre, Russian Academy of Sciences, Department of Computational Physics, Vavilova ul. 40, Moscow, Russian Federation</t>
  </si>
  <si>
    <t>17439213</t>
  </si>
  <si>
    <t>Proc. Int. Astron. Union</t>
  </si>
  <si>
    <t>2-s2.0-84958985904</t>
  </si>
  <si>
    <t>Akimova E.N., Misilov V.E., Skurydina A.F., Martyshko M.P.</t>
  </si>
  <si>
    <t>Specialized web portal for solving problems on multiprocessor computing systems</t>
  </si>
  <si>
    <t>123</t>
  </si>
  <si>
    <t>Akimova, E.N., Ural Federal University, Yekaterinburg, Russian Federation, IMM UB RAS, Yekaterinburg, Russian Federation; Misilov, V.E., Ural Federal University, Yekaterinburg, Russian Federation, IMM UB RAS, Yekaterinburg, Russian Federation; Skurydina, A.F., Ural Federal University, Yekaterinburg, Russian Federation, IMM UB RAS, Yekaterinburg, Russian Federation; Martyshko, M.P., IG UB RAS, Yekaterinburg, Russian Federation</t>
  </si>
  <si>
    <t>2-s2.0-84960984308</t>
  </si>
  <si>
    <t>Pazderin, Andrey; Tavlintsev, Alexander</t>
  </si>
  <si>
    <t>STATIC LOAD CHARACTERISTIC OF COMPLEX LOAD NODE WITH ALLOWANCE FOR AUTOMATION</t>
  </si>
  <si>
    <t>SMART GRIDS 2015</t>
  </si>
  <si>
    <t>37</t>
  </si>
  <si>
    <t>01040</t>
  </si>
  <si>
    <t>10.1051/matecconf/20153701040</t>
  </si>
  <si>
    <t>[Pazderin, Andrey] Ural Fed Univ, Ural Power Engn Inst, Ekaterinburg 620000, Russia</t>
  </si>
  <si>
    <t>2261-236X</t>
  </si>
  <si>
    <t>MATEC WEB CONF</t>
  </si>
  <si>
    <t>WOS:000372798600040</t>
  </si>
  <si>
    <t>Berezovich E.L., Kabakova G.</t>
  </si>
  <si>
    <t>Stereotypes of 'Russian' and 'French': Exchanges of viewpoints [Stéréotypes du « russe » et du « français » regards croisés]</t>
  </si>
  <si>
    <t>Revue des Etudes Slaves</t>
  </si>
  <si>
    <t>4</t>
  </si>
  <si>
    <t>389</t>
  </si>
  <si>
    <t>Berezovich, E.L., Université Fédérale de l'Oural, Ekaterinburg, Russian Federation; Kabakova, G., Université Paris-Sorbonne, Eur-Orbem, France</t>
  </si>
  <si>
    <t>00802557</t>
  </si>
  <si>
    <t>Rev. Etud. Slaves</t>
  </si>
  <si>
    <t>2-s2.0-84961627276</t>
  </si>
  <si>
    <t>Melamud S.G., Yur’ev B.P.</t>
  </si>
  <si>
    <t>Stress calculation in roasted iron-ore pellets on cooling</t>
  </si>
  <si>
    <t>903</t>
  </si>
  <si>
    <t>907</t>
  </si>
  <si>
    <t>10.3103/S0967091215120074</t>
  </si>
  <si>
    <t>Melamud, S.G., Yeltsin Ural Federal University, Yekaterinburg, Russian Federation; Yur’ev, B.P., Yeltsin Ural Federal University, Yekaterinburg, Russian Federation</t>
  </si>
  <si>
    <t>2-s2.0-84962448869</t>
  </si>
  <si>
    <t>Savateev K.V., Ulomsky E.N., Rusinov V.L., Isenov M.L., Chupakhin O.N.</t>
  </si>
  <si>
    <t>Structural analogs of adenosine receptor inhibitors in the series of 1,2,4-triazolo[1,5-a]pyrimidines</t>
  </si>
  <si>
    <t>1378</t>
  </si>
  <si>
    <t>1384</t>
  </si>
  <si>
    <t>10.1007/s11172-015-1020-5</t>
  </si>
  <si>
    <t>Savateev, K.V., Ural Federal University Named after the First President of Russia B. N. Yeltsin, 19 ul. Mira, Ekaterinburg, Russian Federation; Ulomsky, E.N., Ural Federal University Named after the First President of Russia B. N. Yeltsin, 19 ul. Mira, Ekaterinburg, Russian Federation; Rusinov, V.L., Ural Federal University Named after the First President of Russia B. N. Yeltsin, 19 ul. Mira, Ekaterinburg, Russian Federation; Isenov, M.L., I. Ya. Postovsky Institute of Organic Synthesis, Ural Branch, Russian Academy of Sciences, 22 ul. S. Kovalevskoi, Ekaterinburg, Russian Federation; Chupakhin, O.N., I. Ya. Postovsky Institute of Organic Synthesis, Ural Branch, Russian Academy of Sciences, 22 ul. S. Kovalevskoi, Ekaterinburg, Russian Federation</t>
  </si>
  <si>
    <t>2-s2.0-84959330230</t>
  </si>
  <si>
    <t>Dobuzhskaya A.B., Galitsyn G.A., Mukhranov N.V., Fomichev M.S., Belokurova E.V., Belikov S.V.</t>
  </si>
  <si>
    <t>Structural and phase transformations in the cooling of rail steel</t>
  </si>
  <si>
    <t>894</t>
  </si>
  <si>
    <t>899</t>
  </si>
  <si>
    <t>10.3103/S0967091215110066</t>
  </si>
  <si>
    <t>Dobuzhskaya, A.B., OAO Ural’skii Institut Metallov, Yekaterinburg, Russian Federation; Galitsyn, G.A., OAO Ural’skii Institut Metallov, Yekaterinburg, Russian Federation; Mukhranov, N.V., OAO EVRAZ NTMK, Nizhny Tagil, Russian Federation; Fomichev, M.S., OAO EVRAZ NTMK, Nizhny Tagil, Russian Federation; Belokurova, E.V., OAO EVRAZ NTMK, Nizhny Tagil, Russian Federation; Belikov, S.V., Yeltsin Ural Federal University, Yekaterinburg, Russian Federation</t>
  </si>
  <si>
    <t>2-s2.0-84959230142</t>
  </si>
  <si>
    <t>Kovalev I.S., Pavlyuk D.E., Zaripov V.A., Zyryanov G.V., Kopchuk D.S., Rusinov V.L., Chupakhin O.N.</t>
  </si>
  <si>
    <t>Synthesis of substituted 4,4´-dihalobiphenyls and their use for the preparation of isomeric bis(carbazolyl)biphenyls</t>
  </si>
  <si>
    <t>1978</t>
  </si>
  <si>
    <t>1981</t>
  </si>
  <si>
    <t>10.1007/s11172-015-1104-2</t>
  </si>
  <si>
    <t>Kovalev, I.S., Ural Federal University named after the first President of Russia B. N. Yeltsin, 19 ul. Mira, Ekaterinburg, Russian Federation; Pavlyuk, D.E., Ural Federal University named after the first President of Russia B. N. Yeltsin, 19 ul. Mira, Ekaterinburg, Russian Federation; Zaripov, V.A., Ural Federal University named after the first President of Russia B. N. Yeltsin, 19 ul. Mira, Ekaterinburg, Russian Federation; Zyryanov, G.V., Ural Federal University named after the first President of Russia B. N. Yeltsin, 19 ul. Mira, Ekaterinburg, Russian Federation, I. Ya. Postovsky Institute of Organic Synthesis, Ural Branch of the Russian Academy of Sciences, 20 ul. S. Kovalevskoi, Ekaterinburg, Russian Federation; Kopchuk, D.S., Ural Federal University named after the first President of Russia B. N. Yeltsin, 19 ul. Mira, Ekaterinburg, Russian Federation, I. Ya. Postovsky Institute of Organic Synthesis, Ural Branch of the Russian Academy of Sciences, 20 ul. S. Kovalevskoi, Ekaterinburg, Russian Federation; Rusinov, V.L., Ural Federal University named after the first President of Russia B. N. Yeltsin, 19 ul. Mira, Ekaterinburg, Russian Federation, I. Ya. Postovsky Institute of Organic Synthesis, Ural Branch of the Russian Academy of Sciences, 20 ul. S. Kovalevskoi, Ekaterinburg, Russian Federation; Chupakhin, O.N., Ural Federal University named after the first President of Russia B. N. Yeltsin, 19 ul. Mira, Ekaterinburg, Russian Federation, I. Ya. Postovsky Institute of Organic Synthesis, Ural Branch of the Russian Academy of Sciences, 20 ul. S. Kovalevskoi, Ekaterinburg, Russian Federation</t>
  </si>
  <si>
    <t>2-s2.0-84964981494</t>
  </si>
  <si>
    <t>Sokolov R.I., Abdullin R.R.</t>
  </si>
  <si>
    <t>Synthesis of ultra-wideband signals receiver algorithm based on Markov theory of nonlinear filtering</t>
  </si>
  <si>
    <t xml:space="preserve"> 7360483</t>
  </si>
  <si>
    <t>10.1109/COMCAS.2015.7360483</t>
  </si>
  <si>
    <t>Sokolov, R.I., Ural Federal University Named after the First President of Russia B.N.Yeltsin, Yekaterinburg, Sverdlovsk area, Russian Federation; Abdullin, R.R., Ural Federal University Named after the First President of Russia B.N.Yeltsin, Yekaterinburg, Sverdlovsk area, Russian Federation</t>
  </si>
  <si>
    <t>2-s2.0-84962752754</t>
  </si>
  <si>
    <t>Belyaeva, Zhanna</t>
  </si>
  <si>
    <t>SYSTEMIC APROACH TO SOCIAL RESPONSIBILITY: BUILDING AND MAPPING SUSTAINABLE PRACTICES AT URAL FEDERAL UNIVERSITY</t>
  </si>
  <si>
    <t>274</t>
  </si>
  <si>
    <t>285</t>
  </si>
  <si>
    <t>[Belyaeva, Zhanna] Ural Fed Univ, Grad Sch Econ &amp; Management, GSEM UrFU, Ekaterinburg, Russia</t>
  </si>
  <si>
    <t>WOS:000371316100019</t>
  </si>
  <si>
    <t>Pazderin, Andrey; Yuferev, Sergey</t>
  </si>
  <si>
    <t>TAKING INFINITY BUS IMBALANCE INTO ACCOUNT IN POWER FLOW CALCULATIONS USING NEWTON'S METHOD IN OPTIMIZATION</t>
  </si>
  <si>
    <t>01041</t>
  </si>
  <si>
    <t>10.1051/matecconf/20153701041</t>
  </si>
  <si>
    <t>[Pazderin, Andrey; Yuferev, Sergey] Ural Fed Univ, Ural Power Engn Inst, Ekaterinburg 620000, Russia</t>
  </si>
  <si>
    <t>WOS:000372798600041</t>
  </si>
  <si>
    <t>Lyubimova, Olga V.</t>
  </si>
  <si>
    <t>THE CONCEPT OF "POPULARES" IN MODERN HISTORIOGRAPHY</t>
  </si>
  <si>
    <t>190</t>
  </si>
  <si>
    <t>207</t>
  </si>
  <si>
    <t>[Lyubimova, Olga V.] Ural Fed Univ, Ekaterinburg, Russia</t>
  </si>
  <si>
    <t>WOS:000373814700015</t>
  </si>
  <si>
    <t>Fernandez, Rafael Filiberto Forteza</t>
  </si>
  <si>
    <t>THE EFFECTS OF L1 OVERUSE IN L2 LEARNING: EVIDENCE FROM THREE CASE STUDIES</t>
  </si>
  <si>
    <t>642</t>
  </si>
  <si>
    <t>651</t>
  </si>
  <si>
    <t>[Fernandez, Rafael Filiberto Forteza] Ural Fed Univ, Ekaterinburg, Russia</t>
  </si>
  <si>
    <t>WOS:000373273400073</t>
  </si>
  <si>
    <t>Ryvkin A.M., Zorin N.M., Moskvin A.S., Solovyova O.E., Markhasin V.S.</t>
  </si>
  <si>
    <t>The interaction of the membrane and calcium oscillators in cardiac pacemaker cells: Mathematical modeling</t>
  </si>
  <si>
    <t>946</t>
  </si>
  <si>
    <t>952</t>
  </si>
  <si>
    <t>10.1134/S0006350915060214</t>
  </si>
  <si>
    <t>Ryvkin, A.M., Ural Federal University, ul. Mira 19, Ekaterinburg, Russian Federation, Institute of Immunology and Physiology, Ural Branch, Russian Academy of Sciences, ul. Pervomayskaya 106, Ekaterinburg, Russian Federation; Zorin, N.M., Ural Federal University, ul. Mira 19, Ekaterinburg, Russian Federation; Moskvin, A.S., Ural Federal University, ul. Mira 19, Ekaterinburg, Russian Federation; Solovyova, O.E., Ural Federal University, ul. Mira 19, Ekaterinburg, Russian Federation, Institute of Immunology and Physiology, Ural Branch, Russian Academy of Sciences, ul. Pervomayskaya 106, Ekaterinburg, Russian Federation, Institute of Mathematics and Mechanics, Ural Branch, Russian Academy of Sciences, ul. Sofyi Kovalevskoy 106, Ekaterinburg, Russian Federation; Markhasin, V.S., Institute of Immunology and Physiology, Ural Branch, Russian Academy of Sciences, ul. Pervomayskaya 106, Ekaterinburg, Russian Federation</t>
  </si>
  <si>
    <t>2-s2.0-84958751548</t>
  </si>
  <si>
    <t>Kozmina, E. Yu.</t>
  </si>
  <si>
    <t>The Invariant of the Fantastic Adventure-historical Novel</t>
  </si>
  <si>
    <t>33</t>
  </si>
  <si>
    <t>24</t>
  </si>
  <si>
    <t>[Kozmina, E. Yu.] Ural Fed Univ, Dept Russian Language, Ekaterinburg, Russia</t>
  </si>
  <si>
    <t>WOS:000371506300003</t>
  </si>
  <si>
    <t>Tariverdiyeva, Sabina E.</t>
  </si>
  <si>
    <t>THE PLACE OF TIBERIUS IN AUGUSTUS' DYNASTIC POLICY BEFORE 23 BC</t>
  </si>
  <si>
    <t>3</t>
  </si>
  <si>
    <t>79</t>
  </si>
  <si>
    <t>90</t>
  </si>
  <si>
    <t>[Tariverdiyeva, Sabina E.] Ural Fed Univ, Ekaternburg, Russia</t>
  </si>
  <si>
    <t>WOS:000373816000005</t>
  </si>
  <si>
    <t>Akimova E.N., Gainanov D.N., Golubev O.A., Kolmogortsev I.D., Konygin A.V.</t>
  </si>
  <si>
    <t>The problem of scheduling for the linear section of a single-track railway with independent edges orientations</t>
  </si>
  <si>
    <t>130</t>
  </si>
  <si>
    <t>136</t>
  </si>
  <si>
    <t>Akimova, E.N., Ural Federal University, Yekaterinburg, Russian Federation, IMM UB RAS, Yekaterinburg, Russian Federation; Gainanov, D.N., Ural Federal University, Yekaterinburg, Russian Federation; Golubev, O.A., Ural Federal University, Yekaterinburg, Russian Federation; Kolmogortsev, I.D., Ural Federal University, Yekaterinburg, Russian Federation; Konygin, A.V., Ural Federal University, Yekaterinburg, Russian Federation, IMM UB RAS, Yekaterinburg, Russian Federation</t>
  </si>
  <si>
    <t>2-s2.0-84960949128</t>
  </si>
  <si>
    <t>Liubimova, Olga V.</t>
  </si>
  <si>
    <t>THE TRIAL OF VESTALS: POLITICAL ASPECT</t>
  </si>
  <si>
    <t>69</t>
  </si>
  <si>
    <t>[Liubimova, Olga V.] Ural Fed Univ, Ekaterinburg, Russia</t>
  </si>
  <si>
    <t>WOS:000373816000003</t>
  </si>
  <si>
    <t>Kishine, Jun-ichiro; Ovchinnikov, A. S.</t>
  </si>
  <si>
    <t>Theory of Monoaxial Chiral Helimagnet</t>
  </si>
  <si>
    <t>SOLID STATE PHYSICS, VOL 66</t>
  </si>
  <si>
    <t>10.1016/bs.ssp.2015.05.001</t>
  </si>
  <si>
    <t>[Kishine, Jun-ichiro] Open Univ Japan, Div Nat &amp; Environm Sci, Chiba, Japan; [Ovchinnikov, A. S.] Ural Fed Univ, Inst Nat Sci, Ekaterinburg, Russia</t>
  </si>
  <si>
    <t>0081-1947</t>
  </si>
  <si>
    <t>978-0-12-803413-2</t>
  </si>
  <si>
    <t>SOLID STATE PHYS</t>
  </si>
  <si>
    <t>Review; Book Chapter</t>
  </si>
  <si>
    <t>WOS:000370478200002</t>
  </si>
  <si>
    <t>Zeyde K.</t>
  </si>
  <si>
    <t>Time-precision variations features for computational experiment setups on EM diffraction model</t>
  </si>
  <si>
    <t>2015 World Congress on Information Technology and Computer Applications, WCITCA 2015</t>
  </si>
  <si>
    <t xml:space="preserve"> 7367071</t>
  </si>
  <si>
    <t>10.1109/WCITCA.2015.7367071</t>
  </si>
  <si>
    <t>Zeyde, K., Ural Federal University, Ekaterinburg, Russian Federation</t>
  </si>
  <si>
    <t>9781467366366</t>
  </si>
  <si>
    <t>World Congr. Inf. Technol. Comput. Appl., WCITCA</t>
  </si>
  <si>
    <t>2-s2.0-84962439284</t>
  </si>
  <si>
    <t>Fedorova, Alena; Vishnevskii, Yurii; Menshikova, Maria</t>
  </si>
  <si>
    <t>TOXIC ORGANIZATIONAL ENVIRONMENT ON THE ITALIAN AND RUSSIAN ENTERPRISES: AN INTER-COUNTRY COMPARISON</t>
  </si>
  <si>
    <t>262</t>
  </si>
  <si>
    <t>269</t>
  </si>
  <si>
    <t>[Fedorova, Alena; Vishnevskii, Yurii] Ural Fed Univ, Ekaterinburg, Russia; [Menshikova, Maria] Univ Roma La Sapienza, Rome, Italy</t>
  </si>
  <si>
    <t>WOS:000373273400027</t>
  </si>
  <si>
    <t>Völske M., Braslavski P., Hagen M., Lezina G., Stein B.</t>
  </si>
  <si>
    <t>What users ask a search engine: Analyzing one billion Russian question queries</t>
  </si>
  <si>
    <t>International Conference on Information and Knowledge Management, Proceedings</t>
  </si>
  <si>
    <t>19-23-Oct-2015</t>
  </si>
  <si>
    <t>1571</t>
  </si>
  <si>
    <t>1580</t>
  </si>
  <si>
    <t>10.1145/2806416.2806457</t>
  </si>
  <si>
    <t>Völske, M., Bauhaus-Universität Weimar, Germany; Braslavski, P., Ural Federal University, Russian Federation; Hagen, M., Bauhaus-Universität Weimar, Germany; Lezina, G., Ural Federal University, Russian Federation; Stein, B., Bauhaus-Universität Weimar, Germany</t>
  </si>
  <si>
    <t>9781450337946</t>
  </si>
  <si>
    <t>Int Conf Inf Knowledge Manage</t>
  </si>
  <si>
    <t>2-s2.0-84959268782</t>
  </si>
  <si>
    <t>Dmitrievskii V., Prakht V., Mikhalitsyn A.</t>
  </si>
  <si>
    <t>A new single-phase flux reversal motor with the cores made of soft magnetic composite materials</t>
  </si>
  <si>
    <t>2015 18th International Conference on Electrical Machines and Systems, ICEMS 2015</t>
  </si>
  <si>
    <t xml:space="preserve"> 7385169</t>
  </si>
  <si>
    <t>936</t>
  </si>
  <si>
    <t>939</t>
  </si>
  <si>
    <t>10.1109/ICEMS.2015.7385169</t>
  </si>
  <si>
    <t>Dmitrievskii, V., Ural Federal University, Yekaterinburg, Russian Federation, EMACH Ltd., Yekaterinburg, Russian Federation; Prakht, V., Ural Federal University, Yekaterinburg, Russian Federation, EMACH Ltd., Yekaterinburg, Russian Federation; Mikhalitsyn, A., Ural Federal University, Yekaterinburg, Russian Federation, EMACH Ltd., Yekaterinburg, Russian Federation</t>
  </si>
  <si>
    <t>9781479988044</t>
  </si>
  <si>
    <t>Int. Conf. Electr. Mach. Syst., ICEMS</t>
  </si>
  <si>
    <t>2-s2.0-84966565321</t>
  </si>
  <si>
    <t>из списка 2-2016</t>
  </si>
  <si>
    <t>Nikitinsky N., Ustalov D., Shashev S.</t>
  </si>
  <si>
    <t>An information retrieval system for technology analysis and forecasting</t>
  </si>
  <si>
    <t>Proceedings of Artificial Intelligence and Natural Language and Information Extraction, Social Media and Web Search FRUCT Conference, AINL-ISMW FRUCT 2015</t>
  </si>
  <si>
    <t xml:space="preserve"> 7382969</t>
  </si>
  <si>
    <t>52</t>
  </si>
  <si>
    <t>59</t>
  </si>
  <si>
    <t>10.1109/AINL-ISMW-FRUCT.2015.7382969</t>
  </si>
  <si>
    <t>Nikitinsky, N., NAUMEN, Moscow, Russian Federation; Ustalov, D., Ural Federal University, Yekaterinburg, Russian Federation; Shashev, S., Tsentr Razrabotki, Sevastopol, Russian Federation</t>
  </si>
  <si>
    <t>9789526839707</t>
  </si>
  <si>
    <t>Proc. Artif. Intell. Nat. Lang. Inf. Extr., Soc. Media Web Search FRUCT Conf., AINL-ISMW FRUCT 2015</t>
  </si>
  <si>
    <t>2-s2.0-84969513667</t>
  </si>
  <si>
    <t>Dmitrievskii V., Prakht V., Pozdeev A., Klimarev V., Mikhalitsyn A.</t>
  </si>
  <si>
    <t>Angular grinder with new flux reversal motor</t>
  </si>
  <si>
    <t xml:space="preserve"> 7385251</t>
  </si>
  <si>
    <t>1366</t>
  </si>
  <si>
    <t>1371</t>
  </si>
  <si>
    <t>10.1109/ICEMS.2015.7385251</t>
  </si>
  <si>
    <t>Dmitrievskii, V., Ural Federal University, Yekaterinburg, Russian Federation, EMACH Ltd., Yekaterinburg, Russian Federation; Prakht, V., Ural Federal University, Yekaterinburg, Russian Federation, EMACH Ltd., Yekaterinburg, Russian Federation; Pozdeev, A., Ural Federal University, Yekaterinburg, Russian Federation, EMACH Ltd., Yekaterinburg, Russian Federation; Klimarev, V., Ural Federal University, Yekaterinburg, Russian Federation, EMACH Ltd., Yekaterinburg, Russian Federation; Mikhalitsyn, A., Ural Federal University, Yekaterinburg, Russian Federation, EMACH Ltd., Yekaterinburg, Russian Federation</t>
  </si>
  <si>
    <t>2-s2.0-84966601433</t>
  </si>
  <si>
    <t>Ustalov D.</t>
  </si>
  <si>
    <t>Crowdsourcing synset relations with Genus-Species-Match</t>
  </si>
  <si>
    <t xml:space="preserve"> 7382980</t>
  </si>
  <si>
    <t>118</t>
  </si>
  <si>
    <t>10.1109/AINL-ISMW-FRUCT.2015.7382980</t>
  </si>
  <si>
    <t>Ustalov, D., IMM UB RAS, Yekaterinburg, Russian Federation, Ural Federal University, Yekaterinburg, Russian Federation</t>
  </si>
  <si>
    <t>2-s2.0-84969557111</t>
  </si>
  <si>
    <t>Dmitrievskii V., Prakht V., Kazakbaev V., Pozdeev A., Oshurbekov S.</t>
  </si>
  <si>
    <t>Development of a high efficient electric drive with synchronous reluctance motor</t>
  </si>
  <si>
    <t xml:space="preserve"> 7385158</t>
  </si>
  <si>
    <t>881</t>
  </si>
  <si>
    <t>10.1109/ICEMS.2015.7385158</t>
  </si>
  <si>
    <t>Dmitrievskii, V., Ural Federal University, Yekaterinburg, Russian Federation, EMACH Ltd., Yekaterinburg, Russian Federation; Prakht, V., Ural Federal University, Yekaterinburg, Russian Federation, EMACH Ltd., Yekaterinburg, Russian Federation; Kazakbaev, V., Ural Federal University, Yekaterinburg, Russian Federation, EMACH Ltd., Yekaterinburg, Russian Federation; Pozdeev, A., Ural Federal University, Yekaterinburg, Russian Federation, EMACH Ltd., Yekaterinburg, Russian Federation; Oshurbekov, S., Ural Federal University, Yekaterinburg, Russian Federation, EMACH Ltd., Yekaterinburg, Russian Federation</t>
  </si>
  <si>
    <t>2-s2.0-84966632746</t>
  </si>
  <si>
    <t>Kobishchanov V., Antipin D., Chechulin E., Kolyasov K.</t>
  </si>
  <si>
    <t>Justification of technical solutions of intercar gangway based on solid-state mathematical modeling</t>
  </si>
  <si>
    <t>Proceedings of 2015 International Conference on Mechanical Engineering, Automation and Control Systems, MEACS 2015</t>
  </si>
  <si>
    <t xml:space="preserve"> 7414893</t>
  </si>
  <si>
    <t>10.1109/MEACS.2015.7414893</t>
  </si>
  <si>
    <t>Kobishchanov, V., Bryansk State Technical University, Bryansk, Russian Federation; Antipin, D., Bryansk State Technical University, Bryansk, Russian Federation; Chechulin, E., Bryansk State Technical University, Bryansk, Russian Federation; Kolyasov, K., Ural State University of Railroads, Ekaterinburg, Russian Federation</t>
  </si>
  <si>
    <t>9781467381147</t>
  </si>
  <si>
    <t>Proc. Int. Conf. Mech. Eng., Autom. Control Syst., MEACS</t>
  </si>
  <si>
    <t>2-s2.0-84963812104</t>
  </si>
  <si>
    <t>Nikonov O.I., Medvedeva M.A., Chernavin F.P.</t>
  </si>
  <si>
    <t>Using the Committee Machine Method to Forecasting on the FOREX</t>
  </si>
  <si>
    <t>Proceedings - 2015 2nd International Conference on Mathematics and Computers in Sciences and in Industry, MCSI 2015</t>
  </si>
  <si>
    <t xml:space="preserve"> 7423971</t>
  </si>
  <si>
    <t>240</t>
  </si>
  <si>
    <t>243</t>
  </si>
  <si>
    <t>10.1109/MCSI.2015.59</t>
  </si>
  <si>
    <t>Nikonov, O.I., Dept. of System Analysis and Decision Making, Ural Federal University, Yekaterinburg, Russian Federation, Dept. of Optimal Control, Institute of Mathematics and Mechanics Named after N.N. Krasovskii, Ural Branch of the Russian Academy of Science, Yekaterinburg, Russian Federation; Medvedeva, M.A., Dept. of System Analysis and Decision Making, Ural Federal University, Yekaterinburg, Russian Federation; Chernavin, F.P., Dept. of System Analysis and Decision Making, Ural Federal University, Yekaterinburg, Russian Federation</t>
  </si>
  <si>
    <t>9781479986736</t>
  </si>
  <si>
    <t>Proc. - Int. Conf. Math. Comput. Sci. Ind., MCSI</t>
  </si>
  <si>
    <t>2-s2.0-84964683449</t>
  </si>
  <si>
    <t>Starodumov I., Pavlyuk E., Klyuev L., Kovalenko M., Medyankin A.</t>
  </si>
  <si>
    <t>Analysis of the efficiency PETSc and PETIGA libraries in solving the problem of crystal growth </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</si>
</sst>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49" fontId="0" fillId="0" borderId="0" xfId="0" applyNumberFormat="1" applyFill="1"/>
    <xf numFmtId="0" fontId="0" fillId="0" borderId="0" xfId="0" applyFill="1"/>
    <xf numFmtId="0" fontId="0" fillId="0" borderId="0" xfId="0" applyFill="1" applyAlignment="1">
      <alignment vertical="top"/>
    </xf>
    <xf numFmtId="0" fontId="0" fillId="0" borderId="0" xfId="0" applyFill="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6;&#1089;&#1090;&#1072;&#1090;&#1082;&#1080;%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sheetName val="Лист3"/>
      <sheetName val="Лист4"/>
    </sheetNames>
    <sheetDataSet>
      <sheetData sheetId="0"/>
      <sheetData sheetId="1" refreshError="1"/>
      <sheetData sheetId="2"/>
    </sheetDataSet>
  </externalBook>
</externalLink>
</file>

<file path=xl/queryTables/queryTable1.xml><?xml version="1.0" encoding="utf-8"?>
<queryTable xmlns="http://schemas.openxmlformats.org/spreadsheetml/2006/main" name="scopus(1)" connectionId="1" autoFormatId="16" applyNumberFormats="0" applyBorderFormats="0" applyFontFormats="1" applyPatternFormats="1" applyAlignmentFormats="0" applyWidthHeightFormats="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tabSelected="1" zoomScaleNormal="100" workbookViewId="0">
      <pane ySplit="1" topLeftCell="A2" activePane="bottomLeft" state="frozen"/>
      <selection pane="bottomLeft" activeCell="K107" sqref="K107"/>
    </sheetView>
  </sheetViews>
  <sheetFormatPr defaultRowHeight="15" x14ac:dyDescent="0.25"/>
  <cols>
    <col min="1" max="1" width="23" style="2" customWidth="1"/>
    <col min="2" max="2" width="65" style="2" customWidth="1"/>
    <col min="3" max="3" width="5" style="2" bestFit="1" customWidth="1"/>
    <col min="4" max="4" width="27.85546875" style="2" customWidth="1"/>
    <col min="5" max="5" width="15.7109375" style="2" bestFit="1" customWidth="1"/>
    <col min="6" max="6" width="8.140625" style="2" bestFit="1" customWidth="1"/>
    <col min="7" max="7" width="16.42578125" style="2" bestFit="1" customWidth="1"/>
    <col min="8" max="8" width="9.7109375" style="2" bestFit="1" customWidth="1"/>
    <col min="9" max="9" width="9.140625" style="2"/>
    <col min="10" max="10" width="30" style="2" customWidth="1"/>
    <col min="11" max="11" width="25.42578125" style="2" customWidth="1"/>
    <col min="12" max="12" width="9.140625" style="2"/>
    <col min="13" max="13" width="7.140625" style="2" customWidth="1"/>
    <col min="14" max="14" width="27.5703125" style="2" customWidth="1"/>
    <col min="15" max="15" width="17" style="2" bestFit="1" customWidth="1"/>
    <col min="16" max="16" width="18.140625" style="2" bestFit="1" customWidth="1"/>
    <col min="17" max="16384" width="9.140625" style="2"/>
  </cols>
  <sheetData>
    <row r="1" spans="1:17" ht="12.75"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x14ac:dyDescent="0.25">
      <c r="A2" s="1" t="s">
        <v>17</v>
      </c>
      <c r="B2" s="1" t="s">
        <v>18</v>
      </c>
      <c r="C2" s="1" t="s">
        <v>19</v>
      </c>
      <c r="D2" s="1" t="s">
        <v>20</v>
      </c>
      <c r="E2" s="1" t="s">
        <v>21</v>
      </c>
      <c r="F2" s="1" t="s">
        <v>21</v>
      </c>
      <c r="G2" s="1" t="s">
        <v>22</v>
      </c>
      <c r="H2" s="1" t="s">
        <v>21</v>
      </c>
      <c r="I2" s="1" t="s">
        <v>21</v>
      </c>
      <c r="J2" s="1" t="s">
        <v>23</v>
      </c>
      <c r="K2" s="1" t="s">
        <v>24</v>
      </c>
      <c r="L2" s="1" t="s">
        <v>21</v>
      </c>
      <c r="M2" s="1" t="s">
        <v>25</v>
      </c>
      <c r="N2" s="1" t="s">
        <v>26</v>
      </c>
      <c r="O2" s="1" t="s">
        <v>27</v>
      </c>
      <c r="P2" s="1" t="s">
        <v>28</v>
      </c>
      <c r="Q2" s="2" t="e">
        <f>COUNTIF([1]Лист4!L:L,J2)</f>
        <v>#VALUE!</v>
      </c>
    </row>
    <row r="3" spans="1:17" x14ac:dyDescent="0.25">
      <c r="A3" s="1" t="s">
        <v>29</v>
      </c>
      <c r="B3" s="1" t="s">
        <v>30</v>
      </c>
      <c r="C3" s="1" t="s">
        <v>19</v>
      </c>
      <c r="D3" s="1" t="s">
        <v>31</v>
      </c>
      <c r="E3" s="1" t="s">
        <v>32</v>
      </c>
      <c r="F3" s="1" t="s">
        <v>21</v>
      </c>
      <c r="G3" s="1" t="s">
        <v>21</v>
      </c>
      <c r="H3" s="1" t="s">
        <v>33</v>
      </c>
      <c r="I3" s="1" t="s">
        <v>34</v>
      </c>
      <c r="J3" s="1" t="s">
        <v>21</v>
      </c>
      <c r="K3" s="1" t="s">
        <v>35</v>
      </c>
      <c r="L3" s="1" t="s">
        <v>36</v>
      </c>
      <c r="M3" s="1" t="s">
        <v>21</v>
      </c>
      <c r="N3" s="1" t="s">
        <v>37</v>
      </c>
      <c r="O3" s="1" t="s">
        <v>27</v>
      </c>
      <c r="P3" s="1" t="s">
        <v>38</v>
      </c>
      <c r="Q3" s="2" t="e">
        <f>COUNTIF([1]Лист4!L:L,J3)</f>
        <v>#VALUE!</v>
      </c>
    </row>
    <row r="4" spans="1:17" x14ac:dyDescent="0.25">
      <c r="A4" s="1" t="s">
        <v>39</v>
      </c>
      <c r="B4" s="1" t="s">
        <v>40</v>
      </c>
      <c r="C4" s="1" t="s">
        <v>19</v>
      </c>
      <c r="D4" s="1" t="s">
        <v>41</v>
      </c>
      <c r="E4" s="1" t="s">
        <v>21</v>
      </c>
      <c r="F4" s="1" t="s">
        <v>21</v>
      </c>
      <c r="G4" s="1" t="s">
        <v>42</v>
      </c>
      <c r="H4" s="1" t="s">
        <v>43</v>
      </c>
      <c r="I4" s="1" t="s">
        <v>44</v>
      </c>
      <c r="J4" s="1" t="s">
        <v>45</v>
      </c>
      <c r="K4" s="1" t="s">
        <v>46</v>
      </c>
      <c r="L4" s="1" t="s">
        <v>21</v>
      </c>
      <c r="M4" s="1" t="s">
        <v>47</v>
      </c>
      <c r="N4" s="1" t="s">
        <v>48</v>
      </c>
      <c r="O4" s="1" t="s">
        <v>27</v>
      </c>
      <c r="P4" s="1" t="s">
        <v>49</v>
      </c>
      <c r="Q4" s="2" t="e">
        <f>COUNTIF([1]Лист4!L:L,J4)</f>
        <v>#VALUE!</v>
      </c>
    </row>
    <row r="5" spans="1:17" x14ac:dyDescent="0.25">
      <c r="A5" s="1" t="s">
        <v>50</v>
      </c>
      <c r="B5" s="1" t="s">
        <v>51</v>
      </c>
      <c r="C5" s="1" t="s">
        <v>19</v>
      </c>
      <c r="D5" s="1" t="s">
        <v>52</v>
      </c>
      <c r="E5" s="1" t="s">
        <v>21</v>
      </c>
      <c r="F5" s="1" t="s">
        <v>53</v>
      </c>
      <c r="G5" s="1" t="s">
        <v>54</v>
      </c>
      <c r="H5" s="1" t="s">
        <v>55</v>
      </c>
      <c r="I5" s="1" t="s">
        <v>21</v>
      </c>
      <c r="J5" s="1" t="s">
        <v>21</v>
      </c>
      <c r="K5" s="1" t="s">
        <v>56</v>
      </c>
      <c r="L5" s="1" t="s">
        <v>57</v>
      </c>
      <c r="M5" s="1" t="s">
        <v>21</v>
      </c>
      <c r="N5" s="1" t="s">
        <v>58</v>
      </c>
      <c r="O5" s="1" t="s">
        <v>59</v>
      </c>
      <c r="P5" s="1" t="s">
        <v>60</v>
      </c>
    </row>
    <row r="6" spans="1:17" x14ac:dyDescent="0.25">
      <c r="A6" s="1" t="s">
        <v>61</v>
      </c>
      <c r="B6" s="1" t="s">
        <v>62</v>
      </c>
      <c r="C6" s="1" t="s">
        <v>19</v>
      </c>
      <c r="D6" s="1" t="s">
        <v>63</v>
      </c>
      <c r="E6" s="1" t="s">
        <v>64</v>
      </c>
      <c r="F6" s="1" t="s">
        <v>21</v>
      </c>
      <c r="G6" s="1" t="s">
        <v>21</v>
      </c>
      <c r="H6" s="1" t="s">
        <v>65</v>
      </c>
      <c r="I6" s="1" t="s">
        <v>66</v>
      </c>
      <c r="J6" s="1" t="s">
        <v>67</v>
      </c>
      <c r="K6" s="1" t="s">
        <v>68</v>
      </c>
      <c r="L6" s="1" t="s">
        <v>69</v>
      </c>
      <c r="M6" s="1" t="s">
        <v>21</v>
      </c>
      <c r="N6" s="1" t="s">
        <v>70</v>
      </c>
      <c r="O6" s="1" t="s">
        <v>27</v>
      </c>
      <c r="P6" s="1" t="s">
        <v>71</v>
      </c>
      <c r="Q6" s="2" t="e">
        <f>COUNTIF([1]Лист4!L:L,J6)</f>
        <v>#VALUE!</v>
      </c>
    </row>
    <row r="7" spans="1:17" x14ac:dyDescent="0.25">
      <c r="A7" s="1" t="s">
        <v>72</v>
      </c>
      <c r="B7" s="1" t="s">
        <v>73</v>
      </c>
      <c r="C7" s="1" t="s">
        <v>19</v>
      </c>
      <c r="D7" s="1" t="s">
        <v>74</v>
      </c>
      <c r="E7" s="1" t="s">
        <v>21</v>
      </c>
      <c r="F7" s="1" t="s">
        <v>21</v>
      </c>
      <c r="G7" s="1" t="s">
        <v>21</v>
      </c>
      <c r="H7" s="1" t="s">
        <v>75</v>
      </c>
      <c r="I7" s="1" t="s">
        <v>76</v>
      </c>
      <c r="J7" s="1" t="s">
        <v>21</v>
      </c>
      <c r="K7" s="1" t="s">
        <v>77</v>
      </c>
      <c r="L7" s="1" t="s">
        <v>21</v>
      </c>
      <c r="M7" s="1" t="s">
        <v>78</v>
      </c>
      <c r="N7" s="1" t="s">
        <v>79</v>
      </c>
      <c r="O7" s="1" t="s">
        <v>27</v>
      </c>
      <c r="P7" s="1" t="s">
        <v>80</v>
      </c>
      <c r="Q7" s="2" t="e">
        <f>COUNTIF([1]Лист4!L:L,J7)</f>
        <v>#VALUE!</v>
      </c>
    </row>
    <row r="8" spans="1:17" x14ac:dyDescent="0.25">
      <c r="A8" s="1" t="s">
        <v>81</v>
      </c>
      <c r="B8" s="1" t="s">
        <v>82</v>
      </c>
      <c r="C8" s="1" t="s">
        <v>19</v>
      </c>
      <c r="D8" s="1" t="s">
        <v>83</v>
      </c>
      <c r="E8" s="1" t="s">
        <v>84</v>
      </c>
      <c r="F8" s="1" t="s">
        <v>85</v>
      </c>
      <c r="G8" s="1" t="s">
        <v>86</v>
      </c>
      <c r="H8" s="1" t="s">
        <v>86</v>
      </c>
      <c r="I8" s="1" t="s">
        <v>21</v>
      </c>
      <c r="J8" s="1" t="s">
        <v>87</v>
      </c>
      <c r="K8" s="1" t="s">
        <v>88</v>
      </c>
      <c r="L8" s="1" t="s">
        <v>89</v>
      </c>
      <c r="M8" s="1" t="s">
        <v>21</v>
      </c>
      <c r="N8" s="1" t="s">
        <v>90</v>
      </c>
      <c r="O8" s="1" t="s">
        <v>91</v>
      </c>
      <c r="P8" s="1" t="s">
        <v>92</v>
      </c>
    </row>
    <row r="9" spans="1:17" x14ac:dyDescent="0.25">
      <c r="A9" s="1" t="s">
        <v>93</v>
      </c>
      <c r="B9" s="1" t="s">
        <v>94</v>
      </c>
      <c r="C9" s="1" t="s">
        <v>19</v>
      </c>
      <c r="D9" s="1" t="s">
        <v>95</v>
      </c>
      <c r="E9" s="1" t="s">
        <v>21</v>
      </c>
      <c r="F9" s="1" t="s">
        <v>21</v>
      </c>
      <c r="G9" s="1" t="s">
        <v>96</v>
      </c>
      <c r="H9" s="1" t="s">
        <v>97</v>
      </c>
      <c r="I9" s="1" t="s">
        <v>98</v>
      </c>
      <c r="J9" s="1" t="s">
        <v>99</v>
      </c>
      <c r="K9" s="1" t="s">
        <v>100</v>
      </c>
      <c r="L9" s="1" t="s">
        <v>21</v>
      </c>
      <c r="M9" s="1" t="s">
        <v>101</v>
      </c>
      <c r="N9" s="1" t="s">
        <v>102</v>
      </c>
      <c r="O9" s="1" t="s">
        <v>27</v>
      </c>
      <c r="P9" s="1" t="s">
        <v>103</v>
      </c>
      <c r="Q9" s="2" t="e">
        <f>COUNTIF([1]Лист4!L:L,J9)</f>
        <v>#VALUE!</v>
      </c>
    </row>
    <row r="10" spans="1:17" x14ac:dyDescent="0.25">
      <c r="A10" s="1" t="s">
        <v>104</v>
      </c>
      <c r="B10" s="1" t="s">
        <v>105</v>
      </c>
      <c r="C10" s="1" t="s">
        <v>19</v>
      </c>
      <c r="D10" s="1" t="s">
        <v>63</v>
      </c>
      <c r="E10" s="1" t="s">
        <v>64</v>
      </c>
      <c r="F10" s="1" t="s">
        <v>21</v>
      </c>
      <c r="G10" s="1" t="s">
        <v>21</v>
      </c>
      <c r="H10" s="1" t="s">
        <v>106</v>
      </c>
      <c r="I10" s="1" t="s">
        <v>107</v>
      </c>
      <c r="J10" s="1" t="s">
        <v>108</v>
      </c>
      <c r="K10" s="1" t="s">
        <v>109</v>
      </c>
      <c r="L10" s="1" t="s">
        <v>69</v>
      </c>
      <c r="M10" s="1" t="s">
        <v>21</v>
      </c>
      <c r="N10" s="1" t="s">
        <v>70</v>
      </c>
      <c r="O10" s="1" t="s">
        <v>27</v>
      </c>
      <c r="P10" s="1" t="s">
        <v>110</v>
      </c>
      <c r="Q10" s="2" t="e">
        <f>COUNTIF([1]Лист4!L:L,J10)</f>
        <v>#VALUE!</v>
      </c>
    </row>
    <row r="11" spans="1:17" x14ac:dyDescent="0.25">
      <c r="A11" s="1" t="s">
        <v>111</v>
      </c>
      <c r="B11" s="1" t="s">
        <v>112</v>
      </c>
      <c r="C11" s="1" t="s">
        <v>19</v>
      </c>
      <c r="D11" s="1" t="s">
        <v>113</v>
      </c>
      <c r="E11" s="1" t="s">
        <v>21</v>
      </c>
      <c r="F11" s="1" t="s">
        <v>21</v>
      </c>
      <c r="G11" s="1" t="s">
        <v>21</v>
      </c>
      <c r="H11" s="1" t="s">
        <v>114</v>
      </c>
      <c r="I11" s="1" t="s">
        <v>115</v>
      </c>
      <c r="J11" s="1" t="s">
        <v>21</v>
      </c>
      <c r="K11" s="1" t="s">
        <v>116</v>
      </c>
      <c r="L11" s="1" t="s">
        <v>21</v>
      </c>
      <c r="M11" s="1" t="s">
        <v>117</v>
      </c>
      <c r="N11" s="1" t="s">
        <v>118</v>
      </c>
      <c r="O11" s="1" t="s">
        <v>27</v>
      </c>
      <c r="P11" s="1" t="s">
        <v>119</v>
      </c>
      <c r="Q11" s="2" t="e">
        <f>COUNTIF([1]Лист4!L:L,J11)</f>
        <v>#VALUE!</v>
      </c>
    </row>
    <row r="12" spans="1:17" x14ac:dyDescent="0.25">
      <c r="A12" s="1" t="s">
        <v>120</v>
      </c>
      <c r="B12" s="1" t="s">
        <v>121</v>
      </c>
      <c r="C12" s="1" t="s">
        <v>19</v>
      </c>
      <c r="D12" s="1" t="s">
        <v>122</v>
      </c>
      <c r="E12" s="1" t="s">
        <v>123</v>
      </c>
      <c r="F12" s="1" t="s">
        <v>21</v>
      </c>
      <c r="G12" s="1" t="s">
        <v>21</v>
      </c>
      <c r="H12" s="1" t="s">
        <v>124</v>
      </c>
      <c r="I12" s="1" t="s">
        <v>125</v>
      </c>
      <c r="J12" s="1" t="s">
        <v>126</v>
      </c>
      <c r="K12" s="1" t="s">
        <v>127</v>
      </c>
      <c r="L12" s="1" t="s">
        <v>128</v>
      </c>
      <c r="M12" s="1" t="s">
        <v>21</v>
      </c>
      <c r="N12" s="1" t="s">
        <v>129</v>
      </c>
      <c r="O12" s="1" t="s">
        <v>59</v>
      </c>
      <c r="P12" s="1" t="s">
        <v>130</v>
      </c>
      <c r="Q12" s="2" t="e">
        <f>COUNTIF([1]Лист4!L:L,J12)</f>
        <v>#VALUE!</v>
      </c>
    </row>
    <row r="13" spans="1:17" x14ac:dyDescent="0.25">
      <c r="A13" s="1" t="s">
        <v>131</v>
      </c>
      <c r="B13" s="1" t="s">
        <v>132</v>
      </c>
      <c r="C13" s="1" t="s">
        <v>19</v>
      </c>
      <c r="D13" s="1" t="s">
        <v>133</v>
      </c>
      <c r="E13" s="1" t="s">
        <v>134</v>
      </c>
      <c r="F13" s="1" t="s">
        <v>135</v>
      </c>
      <c r="G13" s="1" t="s">
        <v>21</v>
      </c>
      <c r="H13" s="1" t="s">
        <v>136</v>
      </c>
      <c r="I13" s="1" t="s">
        <v>137</v>
      </c>
      <c r="J13" s="1" t="s">
        <v>138</v>
      </c>
      <c r="K13" s="1" t="s">
        <v>139</v>
      </c>
      <c r="L13" s="1" t="s">
        <v>140</v>
      </c>
      <c r="M13" s="1" t="s">
        <v>21</v>
      </c>
      <c r="N13" s="1" t="s">
        <v>141</v>
      </c>
      <c r="O13" s="1" t="s">
        <v>59</v>
      </c>
      <c r="P13" s="1" t="s">
        <v>142</v>
      </c>
      <c r="Q13" s="2" t="e">
        <f>COUNTIF([1]Лист4!L:L,J13)</f>
        <v>#VALUE!</v>
      </c>
    </row>
    <row r="14" spans="1:17" x14ac:dyDescent="0.25">
      <c r="A14" s="1" t="s">
        <v>143</v>
      </c>
      <c r="B14" s="1" t="s">
        <v>144</v>
      </c>
      <c r="C14" s="1" t="s">
        <v>19</v>
      </c>
      <c r="D14" s="1" t="s">
        <v>145</v>
      </c>
      <c r="E14" s="1" t="s">
        <v>21</v>
      </c>
      <c r="F14" s="1" t="s">
        <v>21</v>
      </c>
      <c r="G14" s="1" t="s">
        <v>146</v>
      </c>
      <c r="H14" s="1" t="s">
        <v>147</v>
      </c>
      <c r="I14" s="1" t="s">
        <v>21</v>
      </c>
      <c r="J14" s="1" t="s">
        <v>21</v>
      </c>
      <c r="K14" s="1" t="s">
        <v>148</v>
      </c>
      <c r="L14" s="1" t="s">
        <v>21</v>
      </c>
      <c r="M14" s="1" t="s">
        <v>149</v>
      </c>
      <c r="N14" s="1" t="s">
        <v>21</v>
      </c>
      <c r="O14" s="1" t="s">
        <v>150</v>
      </c>
      <c r="P14" s="1" t="s">
        <v>151</v>
      </c>
    </row>
    <row r="15" spans="1:17" x14ac:dyDescent="0.25">
      <c r="A15" s="1" t="s">
        <v>152</v>
      </c>
      <c r="B15" s="1" t="s">
        <v>153</v>
      </c>
      <c r="C15" s="1" t="s">
        <v>19</v>
      </c>
      <c r="D15" s="1" t="s">
        <v>154</v>
      </c>
      <c r="E15" s="1" t="s">
        <v>155</v>
      </c>
      <c r="F15" s="1" t="s">
        <v>156</v>
      </c>
      <c r="G15" s="1" t="s">
        <v>21</v>
      </c>
      <c r="H15" s="1" t="s">
        <v>157</v>
      </c>
      <c r="I15" s="1" t="s">
        <v>158</v>
      </c>
      <c r="J15" s="1" t="s">
        <v>159</v>
      </c>
      <c r="K15" s="1" t="s">
        <v>160</v>
      </c>
      <c r="L15" s="1" t="s">
        <v>161</v>
      </c>
      <c r="M15" s="1" t="s">
        <v>21</v>
      </c>
      <c r="N15" s="1" t="s">
        <v>162</v>
      </c>
      <c r="O15" s="1" t="s">
        <v>59</v>
      </c>
      <c r="P15" s="1" t="s">
        <v>163</v>
      </c>
      <c r="Q15" s="2" t="e">
        <f>COUNTIF([1]Лист4!L:L,J15)</f>
        <v>#VALUE!</v>
      </c>
    </row>
    <row r="16" spans="1:17" x14ac:dyDescent="0.25">
      <c r="A16" s="1" t="s">
        <v>164</v>
      </c>
      <c r="B16" s="1" t="s">
        <v>165</v>
      </c>
      <c r="C16" s="1" t="s">
        <v>19</v>
      </c>
      <c r="D16" s="1" t="s">
        <v>166</v>
      </c>
      <c r="E16" s="1" t="s">
        <v>21</v>
      </c>
      <c r="F16" s="1" t="s">
        <v>21</v>
      </c>
      <c r="G16" s="1" t="s">
        <v>167</v>
      </c>
      <c r="H16" s="1" t="s">
        <v>168</v>
      </c>
      <c r="I16" s="1" t="s">
        <v>21</v>
      </c>
      <c r="J16" s="1" t="s">
        <v>21</v>
      </c>
      <c r="K16" s="1" t="s">
        <v>169</v>
      </c>
      <c r="L16" s="1" t="s">
        <v>21</v>
      </c>
      <c r="M16" s="1" t="s">
        <v>170</v>
      </c>
      <c r="N16" s="1" t="s">
        <v>21</v>
      </c>
      <c r="O16" s="1" t="s">
        <v>150</v>
      </c>
      <c r="P16" s="1" t="s">
        <v>171</v>
      </c>
    </row>
    <row r="17" spans="1:17" x14ac:dyDescent="0.25">
      <c r="A17" s="1" t="s">
        <v>172</v>
      </c>
      <c r="B17" s="1" t="s">
        <v>173</v>
      </c>
      <c r="C17" s="1" t="s">
        <v>19</v>
      </c>
      <c r="D17" s="1" t="s">
        <v>174</v>
      </c>
      <c r="E17" s="1" t="s">
        <v>21</v>
      </c>
      <c r="F17" s="1" t="s">
        <v>21</v>
      </c>
      <c r="G17" s="1" t="s">
        <v>175</v>
      </c>
      <c r="H17" s="1" t="s">
        <v>21</v>
      </c>
      <c r="I17" s="1" t="s">
        <v>21</v>
      </c>
      <c r="J17" s="1" t="s">
        <v>176</v>
      </c>
      <c r="K17" s="1" t="s">
        <v>177</v>
      </c>
      <c r="L17" s="1" t="s">
        <v>21</v>
      </c>
      <c r="M17" s="1" t="s">
        <v>178</v>
      </c>
      <c r="N17" s="1" t="s">
        <v>179</v>
      </c>
      <c r="O17" s="1" t="s">
        <v>27</v>
      </c>
      <c r="P17" s="1" t="s">
        <v>180</v>
      </c>
      <c r="Q17" s="2" t="e">
        <f>COUNTIF([1]Лист4!L:L,J17)</f>
        <v>#VALUE!</v>
      </c>
    </row>
    <row r="18" spans="1:17" x14ac:dyDescent="0.25">
      <c r="A18" s="1" t="s">
        <v>181</v>
      </c>
      <c r="B18" s="1" t="s">
        <v>182</v>
      </c>
      <c r="C18" s="1" t="s">
        <v>19</v>
      </c>
      <c r="D18" s="1" t="s">
        <v>145</v>
      </c>
      <c r="E18" s="1" t="s">
        <v>21</v>
      </c>
      <c r="F18" s="1" t="s">
        <v>21</v>
      </c>
      <c r="G18" s="1" t="s">
        <v>183</v>
      </c>
      <c r="H18" s="1" t="s">
        <v>184</v>
      </c>
      <c r="I18" s="1" t="s">
        <v>21</v>
      </c>
      <c r="J18" s="1" t="s">
        <v>21</v>
      </c>
      <c r="K18" s="1" t="s">
        <v>185</v>
      </c>
      <c r="L18" s="1" t="s">
        <v>21</v>
      </c>
      <c r="M18" s="1" t="s">
        <v>149</v>
      </c>
      <c r="N18" s="1" t="s">
        <v>21</v>
      </c>
      <c r="O18" s="1" t="s">
        <v>150</v>
      </c>
      <c r="P18" s="1" t="s">
        <v>186</v>
      </c>
    </row>
    <row r="19" spans="1:17" x14ac:dyDescent="0.25">
      <c r="A19" s="1" t="s">
        <v>187</v>
      </c>
      <c r="B19" s="1" t="s">
        <v>188</v>
      </c>
      <c r="C19" s="1" t="s">
        <v>19</v>
      </c>
      <c r="D19" s="1" t="s">
        <v>189</v>
      </c>
      <c r="E19" s="1" t="s">
        <v>19</v>
      </c>
      <c r="F19" s="1" t="s">
        <v>123</v>
      </c>
      <c r="G19" s="1" t="s">
        <v>21</v>
      </c>
      <c r="H19" s="1" t="s">
        <v>190</v>
      </c>
      <c r="I19" s="1" t="s">
        <v>191</v>
      </c>
      <c r="J19" s="1" t="s">
        <v>192</v>
      </c>
      <c r="K19" s="1" t="s">
        <v>193</v>
      </c>
      <c r="L19" s="1" t="s">
        <v>194</v>
      </c>
      <c r="M19" s="1" t="s">
        <v>21</v>
      </c>
      <c r="N19" s="1" t="s">
        <v>195</v>
      </c>
      <c r="O19" s="1" t="s">
        <v>59</v>
      </c>
      <c r="P19" s="1" t="s">
        <v>196</v>
      </c>
      <c r="Q19" s="2" t="e">
        <f>COUNTIF([1]Лист4!L:L,J19)</f>
        <v>#VALUE!</v>
      </c>
    </row>
    <row r="20" spans="1:17" x14ac:dyDescent="0.25">
      <c r="A20" s="1" t="s">
        <v>197</v>
      </c>
      <c r="B20" s="1" t="s">
        <v>198</v>
      </c>
      <c r="C20" s="1" t="s">
        <v>19</v>
      </c>
      <c r="D20" s="1" t="s">
        <v>145</v>
      </c>
      <c r="E20" s="1" t="s">
        <v>21</v>
      </c>
      <c r="F20" s="1" t="s">
        <v>21</v>
      </c>
      <c r="G20" s="1" t="s">
        <v>199</v>
      </c>
      <c r="H20" s="1" t="s">
        <v>200</v>
      </c>
      <c r="I20" s="1" t="s">
        <v>21</v>
      </c>
      <c r="J20" s="1" t="s">
        <v>21</v>
      </c>
      <c r="K20" s="1" t="s">
        <v>201</v>
      </c>
      <c r="L20" s="1" t="s">
        <v>21</v>
      </c>
      <c r="M20" s="1" t="s">
        <v>149</v>
      </c>
      <c r="N20" s="1" t="s">
        <v>21</v>
      </c>
      <c r="O20" s="1" t="s">
        <v>150</v>
      </c>
      <c r="P20" s="1" t="s">
        <v>202</v>
      </c>
    </row>
    <row r="21" spans="1:17" x14ac:dyDescent="0.25">
      <c r="A21" s="1" t="s">
        <v>203</v>
      </c>
      <c r="B21" s="1" t="s">
        <v>204</v>
      </c>
      <c r="C21" s="1" t="s">
        <v>19</v>
      </c>
      <c r="D21" s="1" t="s">
        <v>145</v>
      </c>
      <c r="E21" s="1" t="s">
        <v>21</v>
      </c>
      <c r="F21" s="1" t="s">
        <v>21</v>
      </c>
      <c r="G21" s="1" t="s">
        <v>205</v>
      </c>
      <c r="H21" s="1" t="s">
        <v>206</v>
      </c>
      <c r="I21" s="1" t="s">
        <v>21</v>
      </c>
      <c r="J21" s="1" t="s">
        <v>21</v>
      </c>
      <c r="K21" s="1" t="s">
        <v>207</v>
      </c>
      <c r="L21" s="1" t="s">
        <v>21</v>
      </c>
      <c r="M21" s="1" t="s">
        <v>149</v>
      </c>
      <c r="N21" s="1" t="s">
        <v>21</v>
      </c>
      <c r="O21" s="1" t="s">
        <v>150</v>
      </c>
      <c r="P21" s="1" t="s">
        <v>208</v>
      </c>
    </row>
    <row r="22" spans="1:17" x14ac:dyDescent="0.25">
      <c r="A22" s="1" t="s">
        <v>209</v>
      </c>
      <c r="B22" s="1" t="s">
        <v>210</v>
      </c>
      <c r="C22" s="1" t="s">
        <v>19</v>
      </c>
      <c r="D22" s="1" t="s">
        <v>211</v>
      </c>
      <c r="E22" s="1" t="s">
        <v>212</v>
      </c>
      <c r="F22" s="1" t="s">
        <v>123</v>
      </c>
      <c r="G22" s="1" t="s">
        <v>21</v>
      </c>
      <c r="H22" s="1" t="s">
        <v>213</v>
      </c>
      <c r="I22" s="1" t="s">
        <v>214</v>
      </c>
      <c r="J22" s="1" t="s">
        <v>215</v>
      </c>
      <c r="K22" s="1" t="s">
        <v>216</v>
      </c>
      <c r="L22" s="1" t="s">
        <v>217</v>
      </c>
      <c r="M22" s="1" t="s">
        <v>21</v>
      </c>
      <c r="N22" s="1" t="s">
        <v>218</v>
      </c>
      <c r="O22" s="1" t="s">
        <v>59</v>
      </c>
      <c r="P22" s="1" t="s">
        <v>219</v>
      </c>
      <c r="Q22" s="2" t="e">
        <f>COUNTIF([1]Лист4!L:L,J22)</f>
        <v>#VALUE!</v>
      </c>
    </row>
    <row r="23" spans="1:17" x14ac:dyDescent="0.25">
      <c r="A23" s="1" t="s">
        <v>220</v>
      </c>
      <c r="B23" s="1" t="s">
        <v>221</v>
      </c>
      <c r="C23" s="1" t="s">
        <v>19</v>
      </c>
      <c r="D23" s="1" t="s">
        <v>222</v>
      </c>
      <c r="E23" s="1" t="s">
        <v>19</v>
      </c>
      <c r="F23" s="1" t="s">
        <v>123</v>
      </c>
      <c r="G23" s="1" t="s">
        <v>21</v>
      </c>
      <c r="H23" s="1" t="s">
        <v>223</v>
      </c>
      <c r="I23" s="1" t="s">
        <v>224</v>
      </c>
      <c r="J23" s="1" t="s">
        <v>225</v>
      </c>
      <c r="K23" s="1" t="s">
        <v>226</v>
      </c>
      <c r="L23" s="1" t="s">
        <v>227</v>
      </c>
      <c r="M23" s="1" t="s">
        <v>21</v>
      </c>
      <c r="N23" s="1" t="s">
        <v>228</v>
      </c>
      <c r="O23" s="1" t="s">
        <v>59</v>
      </c>
      <c r="P23" s="1" t="s">
        <v>229</v>
      </c>
      <c r="Q23" s="2" t="e">
        <f>COUNTIF([1]Лист4!L:L,J23)</f>
        <v>#VALUE!</v>
      </c>
    </row>
    <row r="24" spans="1:17" x14ac:dyDescent="0.25">
      <c r="A24" s="1" t="s">
        <v>230</v>
      </c>
      <c r="B24" s="1" t="s">
        <v>231</v>
      </c>
      <c r="C24" s="1" t="s">
        <v>19</v>
      </c>
      <c r="D24" s="1" t="s">
        <v>232</v>
      </c>
      <c r="E24" s="1" t="s">
        <v>21</v>
      </c>
      <c r="F24" s="1" t="s">
        <v>21</v>
      </c>
      <c r="G24" s="1" t="s">
        <v>233</v>
      </c>
      <c r="H24" s="1" t="s">
        <v>234</v>
      </c>
      <c r="I24" s="1" t="s">
        <v>21</v>
      </c>
      <c r="J24" s="1" t="s">
        <v>21</v>
      </c>
      <c r="K24" s="1" t="s">
        <v>235</v>
      </c>
      <c r="L24" s="1" t="s">
        <v>236</v>
      </c>
      <c r="M24" s="1" t="s">
        <v>237</v>
      </c>
      <c r="N24" s="1" t="s">
        <v>238</v>
      </c>
      <c r="O24" s="1" t="s">
        <v>150</v>
      </c>
      <c r="P24" s="1" t="s">
        <v>239</v>
      </c>
    </row>
    <row r="25" spans="1:17" x14ac:dyDescent="0.25">
      <c r="A25" s="1" t="s">
        <v>240</v>
      </c>
      <c r="B25" s="1" t="s">
        <v>241</v>
      </c>
      <c r="C25" s="1" t="s">
        <v>19</v>
      </c>
      <c r="D25" s="1" t="s">
        <v>242</v>
      </c>
      <c r="E25" s="1" t="s">
        <v>243</v>
      </c>
      <c r="F25" s="1" t="s">
        <v>21</v>
      </c>
      <c r="G25" s="1" t="s">
        <v>21</v>
      </c>
      <c r="H25" s="1" t="s">
        <v>244</v>
      </c>
      <c r="I25" s="1" t="s">
        <v>245</v>
      </c>
      <c r="J25" s="1" t="s">
        <v>246</v>
      </c>
      <c r="K25" s="1" t="s">
        <v>247</v>
      </c>
      <c r="L25" s="1" t="s">
        <v>248</v>
      </c>
      <c r="M25" s="1" t="s">
        <v>21</v>
      </c>
      <c r="N25" s="1" t="s">
        <v>249</v>
      </c>
      <c r="O25" s="1" t="s">
        <v>27</v>
      </c>
      <c r="P25" s="1" t="s">
        <v>250</v>
      </c>
      <c r="Q25" s="2" t="e">
        <f>COUNTIF([1]Лист4!L:L,J25)</f>
        <v>#VALUE!</v>
      </c>
    </row>
    <row r="26" spans="1:17" x14ac:dyDescent="0.25">
      <c r="A26" s="1" t="s">
        <v>251</v>
      </c>
      <c r="B26" s="1" t="s">
        <v>252</v>
      </c>
      <c r="C26" s="1" t="s">
        <v>19</v>
      </c>
      <c r="D26" s="1" t="s">
        <v>83</v>
      </c>
      <c r="E26" s="1" t="s">
        <v>84</v>
      </c>
      <c r="F26" s="1" t="s">
        <v>85</v>
      </c>
      <c r="G26" s="1" t="s">
        <v>253</v>
      </c>
      <c r="H26" s="1" t="s">
        <v>253</v>
      </c>
      <c r="I26" s="1" t="s">
        <v>21</v>
      </c>
      <c r="J26" s="1" t="s">
        <v>254</v>
      </c>
      <c r="K26" s="1" t="s">
        <v>255</v>
      </c>
      <c r="L26" s="1" t="s">
        <v>89</v>
      </c>
      <c r="M26" s="1" t="s">
        <v>21</v>
      </c>
      <c r="N26" s="1" t="s">
        <v>90</v>
      </c>
      <c r="O26" s="1" t="s">
        <v>91</v>
      </c>
      <c r="P26" s="1" t="s">
        <v>256</v>
      </c>
    </row>
    <row r="27" spans="1:17" x14ac:dyDescent="0.25">
      <c r="A27" s="1" t="s">
        <v>257</v>
      </c>
      <c r="B27" s="1" t="s">
        <v>258</v>
      </c>
      <c r="C27" s="1" t="s">
        <v>19</v>
      </c>
      <c r="D27" s="1" t="s">
        <v>259</v>
      </c>
      <c r="E27" s="1" t="s">
        <v>21</v>
      </c>
      <c r="F27" s="1" t="s">
        <v>21</v>
      </c>
      <c r="G27" s="1" t="s">
        <v>260</v>
      </c>
      <c r="H27" s="1" t="s">
        <v>261</v>
      </c>
      <c r="I27" s="1" t="s">
        <v>262</v>
      </c>
      <c r="J27" s="1" t="s">
        <v>263</v>
      </c>
      <c r="K27" s="1" t="s">
        <v>264</v>
      </c>
      <c r="L27" s="1" t="s">
        <v>21</v>
      </c>
      <c r="M27" s="1" t="s">
        <v>265</v>
      </c>
      <c r="N27" s="1" t="s">
        <v>266</v>
      </c>
      <c r="O27" s="1" t="s">
        <v>27</v>
      </c>
      <c r="P27" s="1" t="s">
        <v>267</v>
      </c>
      <c r="Q27" s="2" t="e">
        <f>COUNTIF([1]Лист4!L:L,J27)</f>
        <v>#VALUE!</v>
      </c>
    </row>
    <row r="28" spans="1:17" x14ac:dyDescent="0.25">
      <c r="A28" s="1" t="s">
        <v>268</v>
      </c>
      <c r="B28" s="1" t="s">
        <v>269</v>
      </c>
      <c r="C28" s="1" t="s">
        <v>19</v>
      </c>
      <c r="D28" s="1" t="s">
        <v>270</v>
      </c>
      <c r="E28" s="1" t="s">
        <v>21</v>
      </c>
      <c r="F28" s="1" t="s">
        <v>21</v>
      </c>
      <c r="G28" s="1" t="s">
        <v>271</v>
      </c>
      <c r="H28" s="1" t="s">
        <v>21</v>
      </c>
      <c r="I28" s="1" t="s">
        <v>21</v>
      </c>
      <c r="J28" s="1" t="s">
        <v>272</v>
      </c>
      <c r="K28" s="1" t="s">
        <v>273</v>
      </c>
      <c r="L28" s="1" t="s">
        <v>21</v>
      </c>
      <c r="M28" s="1" t="s">
        <v>274</v>
      </c>
      <c r="N28" s="1" t="s">
        <v>275</v>
      </c>
      <c r="O28" s="1" t="s">
        <v>27</v>
      </c>
      <c r="P28" s="1" t="s">
        <v>276</v>
      </c>
      <c r="Q28" s="2" t="e">
        <f>COUNTIF([1]Лист4!L:L,J28)</f>
        <v>#VALUE!</v>
      </c>
    </row>
    <row r="29" spans="1:17" x14ac:dyDescent="0.25">
      <c r="A29" s="1" t="s">
        <v>277</v>
      </c>
      <c r="B29" s="1" t="s">
        <v>278</v>
      </c>
      <c r="C29" s="1" t="s">
        <v>19</v>
      </c>
      <c r="D29" s="1" t="s">
        <v>279</v>
      </c>
      <c r="E29" s="1" t="s">
        <v>21</v>
      </c>
      <c r="F29" s="1" t="s">
        <v>21</v>
      </c>
      <c r="G29" s="1" t="s">
        <v>280</v>
      </c>
      <c r="H29" s="1" t="s">
        <v>281</v>
      </c>
      <c r="I29" s="1" t="s">
        <v>282</v>
      </c>
      <c r="J29" s="1" t="s">
        <v>283</v>
      </c>
      <c r="K29" s="1" t="s">
        <v>284</v>
      </c>
      <c r="L29" s="1" t="s">
        <v>21</v>
      </c>
      <c r="M29" s="1" t="s">
        <v>285</v>
      </c>
      <c r="N29" s="1" t="s">
        <v>286</v>
      </c>
      <c r="O29" s="1" t="s">
        <v>27</v>
      </c>
      <c r="P29" s="1" t="s">
        <v>287</v>
      </c>
      <c r="Q29" s="2" t="e">
        <f>COUNTIF([1]Лист4!L:L,J29)</f>
        <v>#VALUE!</v>
      </c>
    </row>
    <row r="30" spans="1:17" x14ac:dyDescent="0.25">
      <c r="A30" s="1" t="s">
        <v>277</v>
      </c>
      <c r="B30" s="1" t="s">
        <v>278</v>
      </c>
      <c r="C30" s="1" t="s">
        <v>19</v>
      </c>
      <c r="D30" s="1" t="s">
        <v>288</v>
      </c>
      <c r="E30" s="1" t="s">
        <v>21</v>
      </c>
      <c r="F30" s="1" t="s">
        <v>21</v>
      </c>
      <c r="G30" s="1" t="s">
        <v>289</v>
      </c>
      <c r="H30" s="1" t="s">
        <v>290</v>
      </c>
      <c r="I30" s="1" t="s">
        <v>291</v>
      </c>
      <c r="J30" s="1" t="s">
        <v>292</v>
      </c>
      <c r="K30" s="1" t="s">
        <v>293</v>
      </c>
      <c r="L30" s="1" t="s">
        <v>21</v>
      </c>
      <c r="M30" s="1" t="s">
        <v>294</v>
      </c>
      <c r="N30" s="1" t="s">
        <v>295</v>
      </c>
      <c r="O30" s="1" t="s">
        <v>27</v>
      </c>
      <c r="P30" s="1" t="s">
        <v>296</v>
      </c>
      <c r="Q30" s="2" t="e">
        <f>COUNTIF([1]Лист4!L:L,J30)</f>
        <v>#VALUE!</v>
      </c>
    </row>
    <row r="31" spans="1:17" x14ac:dyDescent="0.25">
      <c r="A31" s="1" t="s">
        <v>297</v>
      </c>
      <c r="B31" s="1" t="s">
        <v>298</v>
      </c>
      <c r="C31" s="1" t="s">
        <v>19</v>
      </c>
      <c r="D31" s="1" t="s">
        <v>41</v>
      </c>
      <c r="E31" s="1" t="s">
        <v>21</v>
      </c>
      <c r="F31" s="1" t="s">
        <v>21</v>
      </c>
      <c r="G31" s="1" t="s">
        <v>299</v>
      </c>
      <c r="H31" s="1" t="s">
        <v>300</v>
      </c>
      <c r="I31" s="1" t="s">
        <v>301</v>
      </c>
      <c r="J31" s="1" t="s">
        <v>302</v>
      </c>
      <c r="K31" s="1" t="s">
        <v>303</v>
      </c>
      <c r="L31" s="1" t="s">
        <v>21</v>
      </c>
      <c r="M31" s="1" t="s">
        <v>47</v>
      </c>
      <c r="N31" s="1" t="s">
        <v>48</v>
      </c>
      <c r="O31" s="1" t="s">
        <v>27</v>
      </c>
      <c r="P31" s="1" t="s">
        <v>304</v>
      </c>
      <c r="Q31" s="2" t="e">
        <f>COUNTIF([1]Лист4!L:L,J31)</f>
        <v>#VALUE!</v>
      </c>
    </row>
    <row r="32" spans="1:17" x14ac:dyDescent="0.25">
      <c r="A32" s="1" t="s">
        <v>305</v>
      </c>
      <c r="B32" s="1" t="s">
        <v>306</v>
      </c>
      <c r="C32" s="1" t="s">
        <v>19</v>
      </c>
      <c r="D32" s="1" t="s">
        <v>95</v>
      </c>
      <c r="E32" s="1" t="s">
        <v>21</v>
      </c>
      <c r="F32" s="1" t="s">
        <v>21</v>
      </c>
      <c r="G32" s="1" t="s">
        <v>307</v>
      </c>
      <c r="H32" s="1" t="s">
        <v>308</v>
      </c>
      <c r="I32" s="1" t="s">
        <v>309</v>
      </c>
      <c r="J32" s="1" t="s">
        <v>310</v>
      </c>
      <c r="K32" s="1" t="s">
        <v>311</v>
      </c>
      <c r="L32" s="1" t="s">
        <v>21</v>
      </c>
      <c r="M32" s="1" t="s">
        <v>101</v>
      </c>
      <c r="N32" s="1" t="s">
        <v>102</v>
      </c>
      <c r="O32" s="1" t="s">
        <v>27</v>
      </c>
      <c r="P32" s="1" t="s">
        <v>312</v>
      </c>
      <c r="Q32" s="2" t="e">
        <f>COUNTIF([1]Лист4!L:L,J32)</f>
        <v>#VALUE!</v>
      </c>
    </row>
    <row r="33" spans="1:18" x14ac:dyDescent="0.25">
      <c r="A33" s="1" t="s">
        <v>313</v>
      </c>
      <c r="B33" s="1" t="s">
        <v>314</v>
      </c>
      <c r="C33" s="1" t="s">
        <v>19</v>
      </c>
      <c r="D33" s="1" t="s">
        <v>315</v>
      </c>
      <c r="E33" s="1" t="s">
        <v>19</v>
      </c>
      <c r="F33" s="1" t="s">
        <v>85</v>
      </c>
      <c r="G33" s="1" t="s">
        <v>21</v>
      </c>
      <c r="H33" s="1" t="s">
        <v>316</v>
      </c>
      <c r="I33" s="1" t="s">
        <v>33</v>
      </c>
      <c r="J33" s="1" t="s">
        <v>21</v>
      </c>
      <c r="K33" s="1" t="s">
        <v>317</v>
      </c>
      <c r="L33" s="1" t="s">
        <v>318</v>
      </c>
      <c r="M33" s="1" t="s">
        <v>21</v>
      </c>
      <c r="N33" s="1" t="s">
        <v>319</v>
      </c>
      <c r="O33" s="1" t="s">
        <v>59</v>
      </c>
      <c r="P33" s="1" t="s">
        <v>320</v>
      </c>
      <c r="Q33" s="2" t="e">
        <f>COUNTIF([1]Лист4!L:L,J33)</f>
        <v>#VALUE!</v>
      </c>
      <c r="R33" s="2" t="s">
        <v>321</v>
      </c>
    </row>
    <row r="34" spans="1:18" x14ac:dyDescent="0.25">
      <c r="A34" s="1" t="s">
        <v>322</v>
      </c>
      <c r="B34" s="1" t="s">
        <v>323</v>
      </c>
      <c r="C34" s="1" t="s">
        <v>19</v>
      </c>
      <c r="D34" s="1" t="s">
        <v>113</v>
      </c>
      <c r="E34" s="1" t="s">
        <v>21</v>
      </c>
      <c r="F34" s="1" t="s">
        <v>21</v>
      </c>
      <c r="G34" s="1" t="s">
        <v>21</v>
      </c>
      <c r="H34" s="1" t="s">
        <v>324</v>
      </c>
      <c r="I34" s="1" t="s">
        <v>75</v>
      </c>
      <c r="J34" s="1" t="s">
        <v>21</v>
      </c>
      <c r="K34" s="1" t="s">
        <v>325</v>
      </c>
      <c r="L34" s="1" t="s">
        <v>21</v>
      </c>
      <c r="M34" s="1" t="s">
        <v>117</v>
      </c>
      <c r="N34" s="1" t="s">
        <v>118</v>
      </c>
      <c r="O34" s="1" t="s">
        <v>27</v>
      </c>
      <c r="P34" s="1" t="s">
        <v>326</v>
      </c>
      <c r="Q34" s="2" t="e">
        <f>COUNTIF([1]Лист4!L:L,J34)</f>
        <v>#VALUE!</v>
      </c>
    </row>
    <row r="35" spans="1:18" x14ac:dyDescent="0.25">
      <c r="A35" s="1" t="s">
        <v>327</v>
      </c>
      <c r="B35" s="1" t="s">
        <v>328</v>
      </c>
      <c r="C35" s="1" t="s">
        <v>19</v>
      </c>
      <c r="D35" s="1" t="s">
        <v>329</v>
      </c>
      <c r="E35" s="1" t="s">
        <v>34</v>
      </c>
      <c r="F35" s="1" t="s">
        <v>21</v>
      </c>
      <c r="G35" s="1" t="s">
        <v>191</v>
      </c>
      <c r="H35" s="1" t="s">
        <v>330</v>
      </c>
      <c r="I35" s="1" t="s">
        <v>21</v>
      </c>
      <c r="J35" s="1" t="s">
        <v>331</v>
      </c>
      <c r="K35" s="1" t="s">
        <v>332</v>
      </c>
      <c r="L35" s="1" t="s">
        <v>333</v>
      </c>
      <c r="M35" s="1" t="s">
        <v>21</v>
      </c>
      <c r="N35" s="1" t="s">
        <v>334</v>
      </c>
      <c r="O35" s="1" t="s">
        <v>150</v>
      </c>
      <c r="P35" s="1" t="s">
        <v>335</v>
      </c>
    </row>
    <row r="36" spans="1:18" x14ac:dyDescent="0.25">
      <c r="A36" s="1" t="s">
        <v>104</v>
      </c>
      <c r="B36" s="1" t="s">
        <v>336</v>
      </c>
      <c r="C36" s="1" t="s">
        <v>19</v>
      </c>
      <c r="D36" s="1" t="s">
        <v>63</v>
      </c>
      <c r="E36" s="1" t="s">
        <v>64</v>
      </c>
      <c r="F36" s="1" t="s">
        <v>21</v>
      </c>
      <c r="G36" s="1" t="s">
        <v>21</v>
      </c>
      <c r="H36" s="1" t="s">
        <v>337</v>
      </c>
      <c r="I36" s="1" t="s">
        <v>338</v>
      </c>
      <c r="J36" s="1" t="s">
        <v>339</v>
      </c>
      <c r="K36" s="1" t="s">
        <v>109</v>
      </c>
      <c r="L36" s="1" t="s">
        <v>69</v>
      </c>
      <c r="M36" s="1" t="s">
        <v>21</v>
      </c>
      <c r="N36" s="1" t="s">
        <v>70</v>
      </c>
      <c r="O36" s="1" t="s">
        <v>27</v>
      </c>
      <c r="P36" s="1" t="s">
        <v>340</v>
      </c>
      <c r="Q36" s="2" t="e">
        <f>COUNTIF([1]Лист4!L:L,J36)</f>
        <v>#VALUE!</v>
      </c>
    </row>
    <row r="37" spans="1:18" x14ac:dyDescent="0.25">
      <c r="A37" s="1" t="s">
        <v>341</v>
      </c>
      <c r="B37" s="1" t="s">
        <v>342</v>
      </c>
      <c r="C37" s="1" t="s">
        <v>19</v>
      </c>
      <c r="D37" s="1" t="s">
        <v>343</v>
      </c>
      <c r="E37" s="1" t="s">
        <v>344</v>
      </c>
      <c r="F37" s="1" t="s">
        <v>21</v>
      </c>
      <c r="G37" s="1" t="s">
        <v>21</v>
      </c>
      <c r="H37" s="1" t="s">
        <v>21</v>
      </c>
      <c r="I37" s="1" t="s">
        <v>345</v>
      </c>
      <c r="J37" s="1" t="s">
        <v>346</v>
      </c>
      <c r="K37" s="1" t="s">
        <v>347</v>
      </c>
      <c r="L37" s="1" t="s">
        <v>348</v>
      </c>
      <c r="M37" s="1" t="s">
        <v>349</v>
      </c>
      <c r="N37" s="1" t="s">
        <v>350</v>
      </c>
      <c r="O37" s="1" t="s">
        <v>150</v>
      </c>
      <c r="P37" s="1" t="s">
        <v>351</v>
      </c>
    </row>
    <row r="38" spans="1:18" x14ac:dyDescent="0.25">
      <c r="A38" s="1" t="s">
        <v>352</v>
      </c>
      <c r="B38" s="1" t="s">
        <v>353</v>
      </c>
      <c r="C38" s="1" t="s">
        <v>19</v>
      </c>
      <c r="D38" s="1" t="s">
        <v>354</v>
      </c>
      <c r="E38" s="1" t="s">
        <v>21</v>
      </c>
      <c r="F38" s="1" t="s">
        <v>21</v>
      </c>
      <c r="G38" s="1" t="s">
        <v>355</v>
      </c>
      <c r="H38" s="1" t="s">
        <v>356</v>
      </c>
      <c r="I38" s="1" t="s">
        <v>21</v>
      </c>
      <c r="J38" s="1" t="s">
        <v>21</v>
      </c>
      <c r="K38" s="1" t="s">
        <v>357</v>
      </c>
      <c r="L38" s="1" t="s">
        <v>358</v>
      </c>
      <c r="M38" s="1" t="s">
        <v>359</v>
      </c>
      <c r="N38" s="1" t="s">
        <v>360</v>
      </c>
      <c r="O38" s="1" t="s">
        <v>150</v>
      </c>
      <c r="P38" s="1" t="s">
        <v>361</v>
      </c>
    </row>
    <row r="39" spans="1:18" x14ac:dyDescent="0.25">
      <c r="A39" s="1" t="s">
        <v>362</v>
      </c>
      <c r="B39" s="1" t="s">
        <v>363</v>
      </c>
      <c r="C39" s="1" t="s">
        <v>19</v>
      </c>
      <c r="D39" s="1" t="s">
        <v>364</v>
      </c>
      <c r="E39" s="1" t="s">
        <v>21</v>
      </c>
      <c r="F39" s="1" t="s">
        <v>365</v>
      </c>
      <c r="G39" s="1" t="s">
        <v>366</v>
      </c>
      <c r="H39" s="1" t="s">
        <v>367</v>
      </c>
      <c r="I39" s="1" t="s">
        <v>21</v>
      </c>
      <c r="J39" s="1" t="s">
        <v>21</v>
      </c>
      <c r="K39" s="1" t="s">
        <v>368</v>
      </c>
      <c r="L39" s="1" t="s">
        <v>369</v>
      </c>
      <c r="M39" s="1" t="s">
        <v>21</v>
      </c>
      <c r="N39" s="1" t="s">
        <v>370</v>
      </c>
      <c r="O39" s="1" t="s">
        <v>59</v>
      </c>
      <c r="P39" s="1" t="s">
        <v>371</v>
      </c>
    </row>
    <row r="40" spans="1:18" x14ac:dyDescent="0.25">
      <c r="A40" s="1" t="s">
        <v>372</v>
      </c>
      <c r="B40" s="1" t="s">
        <v>373</v>
      </c>
      <c r="C40" s="1" t="s">
        <v>19</v>
      </c>
      <c r="D40" s="1" t="s">
        <v>374</v>
      </c>
      <c r="E40" s="1" t="s">
        <v>34</v>
      </c>
      <c r="F40" s="1" t="s">
        <v>21</v>
      </c>
      <c r="G40" s="1" t="s">
        <v>21</v>
      </c>
      <c r="H40" s="1" t="s">
        <v>375</v>
      </c>
      <c r="I40" s="1" t="s">
        <v>376</v>
      </c>
      <c r="J40" s="1" t="s">
        <v>377</v>
      </c>
      <c r="K40" s="1" t="s">
        <v>378</v>
      </c>
      <c r="L40" s="1" t="s">
        <v>379</v>
      </c>
      <c r="M40" s="1" t="s">
        <v>21</v>
      </c>
      <c r="N40" s="1" t="s">
        <v>380</v>
      </c>
      <c r="O40" s="1" t="s">
        <v>27</v>
      </c>
      <c r="P40" s="1" t="s">
        <v>381</v>
      </c>
      <c r="Q40" s="2" t="e">
        <f>COUNTIF([1]Лист4!L:L,J40)</f>
        <v>#VALUE!</v>
      </c>
    </row>
    <row r="41" spans="1:18" x14ac:dyDescent="0.25">
      <c r="A41" s="1" t="s">
        <v>382</v>
      </c>
      <c r="B41" s="1" t="s">
        <v>383</v>
      </c>
      <c r="C41" s="1" t="s">
        <v>19</v>
      </c>
      <c r="D41" s="1" t="s">
        <v>384</v>
      </c>
      <c r="E41" s="1" t="s">
        <v>385</v>
      </c>
      <c r="F41" s="1" t="s">
        <v>123</v>
      </c>
      <c r="G41" s="1" t="s">
        <v>21</v>
      </c>
      <c r="H41" s="1" t="s">
        <v>386</v>
      </c>
      <c r="I41" s="1" t="s">
        <v>387</v>
      </c>
      <c r="J41" s="1" t="s">
        <v>388</v>
      </c>
      <c r="K41" s="1" t="s">
        <v>389</v>
      </c>
      <c r="L41" s="1" t="s">
        <v>390</v>
      </c>
      <c r="M41" s="1" t="s">
        <v>21</v>
      </c>
      <c r="N41" s="1" t="s">
        <v>391</v>
      </c>
      <c r="O41" s="1" t="s">
        <v>59</v>
      </c>
      <c r="P41" s="1" t="s">
        <v>392</v>
      </c>
      <c r="Q41" s="2" t="e">
        <f>COUNTIF([1]Лист4!L:L,J41)</f>
        <v>#VALUE!</v>
      </c>
    </row>
    <row r="42" spans="1:18" x14ac:dyDescent="0.25">
      <c r="A42" s="1" t="s">
        <v>393</v>
      </c>
      <c r="B42" s="1" t="s">
        <v>394</v>
      </c>
      <c r="C42" s="1" t="s">
        <v>19</v>
      </c>
      <c r="D42" s="1" t="s">
        <v>395</v>
      </c>
      <c r="E42" s="1" t="s">
        <v>85</v>
      </c>
      <c r="F42" s="1" t="s">
        <v>21</v>
      </c>
      <c r="G42" s="1" t="s">
        <v>21</v>
      </c>
      <c r="H42" s="1" t="s">
        <v>396</v>
      </c>
      <c r="I42" s="1" t="s">
        <v>397</v>
      </c>
      <c r="J42" s="1" t="s">
        <v>398</v>
      </c>
      <c r="K42" s="1" t="s">
        <v>399</v>
      </c>
      <c r="L42" s="1" t="s">
        <v>400</v>
      </c>
      <c r="M42" s="1" t="s">
        <v>401</v>
      </c>
      <c r="N42" s="1" t="s">
        <v>402</v>
      </c>
      <c r="O42" s="1" t="s">
        <v>27</v>
      </c>
      <c r="P42" s="1" t="s">
        <v>403</v>
      </c>
      <c r="Q42" s="2" t="e">
        <f>COUNTIF([1]Лист4!L:L,J42)</f>
        <v>#VALUE!</v>
      </c>
    </row>
    <row r="43" spans="1:18" x14ac:dyDescent="0.25">
      <c r="A43" s="1" t="s">
        <v>404</v>
      </c>
      <c r="B43" s="1" t="s">
        <v>405</v>
      </c>
      <c r="C43" s="1" t="s">
        <v>19</v>
      </c>
      <c r="D43" s="1" t="s">
        <v>406</v>
      </c>
      <c r="E43" s="1" t="s">
        <v>21</v>
      </c>
      <c r="F43" s="1" t="s">
        <v>21</v>
      </c>
      <c r="G43" s="1" t="s">
        <v>407</v>
      </c>
      <c r="H43" s="1" t="s">
        <v>408</v>
      </c>
      <c r="I43" s="1" t="s">
        <v>409</v>
      </c>
      <c r="J43" s="1" t="s">
        <v>410</v>
      </c>
      <c r="K43" s="1" t="s">
        <v>411</v>
      </c>
      <c r="L43" s="1" t="s">
        <v>21</v>
      </c>
      <c r="M43" s="1" t="s">
        <v>412</v>
      </c>
      <c r="N43" s="1" t="s">
        <v>413</v>
      </c>
      <c r="O43" s="1" t="s">
        <v>27</v>
      </c>
      <c r="P43" s="1" t="s">
        <v>414</v>
      </c>
      <c r="Q43" s="2" t="e">
        <f>COUNTIF([1]Лист4!L:L,J43)</f>
        <v>#VALUE!</v>
      </c>
    </row>
    <row r="44" spans="1:18" x14ac:dyDescent="0.25">
      <c r="A44" s="1" t="s">
        <v>415</v>
      </c>
      <c r="B44" s="1" t="s">
        <v>416</v>
      </c>
      <c r="C44" s="1" t="s">
        <v>19</v>
      </c>
      <c r="D44" s="1" t="s">
        <v>406</v>
      </c>
      <c r="E44" s="1" t="s">
        <v>21</v>
      </c>
      <c r="F44" s="1" t="s">
        <v>21</v>
      </c>
      <c r="G44" s="1" t="s">
        <v>417</v>
      </c>
      <c r="H44" s="1" t="s">
        <v>418</v>
      </c>
      <c r="I44" s="1" t="s">
        <v>419</v>
      </c>
      <c r="J44" s="1" t="s">
        <v>420</v>
      </c>
      <c r="K44" s="1" t="s">
        <v>421</v>
      </c>
      <c r="L44" s="1" t="s">
        <v>21</v>
      </c>
      <c r="M44" s="1" t="s">
        <v>412</v>
      </c>
      <c r="N44" s="1" t="s">
        <v>413</v>
      </c>
      <c r="O44" s="1" t="s">
        <v>27</v>
      </c>
      <c r="P44" s="1" t="s">
        <v>422</v>
      </c>
      <c r="Q44" s="2" t="e">
        <f>COUNTIF([1]Лист4!L:L,J44)</f>
        <v>#VALUE!</v>
      </c>
    </row>
    <row r="45" spans="1:18" x14ac:dyDescent="0.25">
      <c r="A45" s="1" t="s">
        <v>423</v>
      </c>
      <c r="B45" s="1" t="s">
        <v>424</v>
      </c>
      <c r="C45" s="1" t="s">
        <v>19</v>
      </c>
      <c r="D45" s="1" t="s">
        <v>222</v>
      </c>
      <c r="E45" s="1" t="s">
        <v>19</v>
      </c>
      <c r="F45" s="1" t="s">
        <v>156</v>
      </c>
      <c r="G45" s="1" t="s">
        <v>21</v>
      </c>
      <c r="H45" s="1" t="s">
        <v>425</v>
      </c>
      <c r="I45" s="1" t="s">
        <v>426</v>
      </c>
      <c r="J45" s="1" t="s">
        <v>427</v>
      </c>
      <c r="K45" s="1" t="s">
        <v>428</v>
      </c>
      <c r="L45" s="1" t="s">
        <v>227</v>
      </c>
      <c r="M45" s="1" t="s">
        <v>21</v>
      </c>
      <c r="N45" s="1" t="s">
        <v>228</v>
      </c>
      <c r="O45" s="1" t="s">
        <v>59</v>
      </c>
      <c r="P45" s="1" t="s">
        <v>429</v>
      </c>
      <c r="Q45" s="2" t="e">
        <f>COUNTIF([1]Лист4!L:L,J45)</f>
        <v>#VALUE!</v>
      </c>
    </row>
    <row r="46" spans="1:18" x14ac:dyDescent="0.25">
      <c r="A46" s="1" t="s">
        <v>430</v>
      </c>
      <c r="B46" s="1" t="s">
        <v>431</v>
      </c>
      <c r="C46" s="1" t="s">
        <v>19</v>
      </c>
      <c r="D46" s="1" t="s">
        <v>432</v>
      </c>
      <c r="E46" s="1" t="s">
        <v>21</v>
      </c>
      <c r="F46" s="1" t="s">
        <v>21</v>
      </c>
      <c r="G46" s="1" t="s">
        <v>21</v>
      </c>
      <c r="H46" s="1" t="s">
        <v>433</v>
      </c>
      <c r="I46" s="1" t="s">
        <v>434</v>
      </c>
      <c r="J46" s="1" t="s">
        <v>21</v>
      </c>
      <c r="K46" s="1" t="s">
        <v>435</v>
      </c>
      <c r="L46" s="1" t="s">
        <v>21</v>
      </c>
      <c r="M46" s="1" t="s">
        <v>436</v>
      </c>
      <c r="N46" s="1" t="s">
        <v>437</v>
      </c>
      <c r="O46" s="1" t="s">
        <v>27</v>
      </c>
      <c r="P46" s="1" t="s">
        <v>438</v>
      </c>
      <c r="Q46" s="2" t="e">
        <f>COUNTIF([1]Лист4!L:L,J46)</f>
        <v>#VALUE!</v>
      </c>
    </row>
    <row r="47" spans="1:18" x14ac:dyDescent="0.25">
      <c r="A47" s="1" t="s">
        <v>439</v>
      </c>
      <c r="B47" s="1" t="s">
        <v>440</v>
      </c>
      <c r="C47" s="1" t="s">
        <v>19</v>
      </c>
      <c r="D47" s="1" t="s">
        <v>441</v>
      </c>
      <c r="E47" s="1" t="s">
        <v>21</v>
      </c>
      <c r="F47" s="1" t="s">
        <v>442</v>
      </c>
      <c r="G47" s="1" t="s">
        <v>21</v>
      </c>
      <c r="H47" s="1" t="s">
        <v>21</v>
      </c>
      <c r="I47" s="1" t="s">
        <v>21</v>
      </c>
      <c r="J47" s="1" t="s">
        <v>21</v>
      </c>
      <c r="K47" s="1" t="s">
        <v>443</v>
      </c>
      <c r="L47" s="1" t="s">
        <v>444</v>
      </c>
      <c r="M47" s="1" t="s">
        <v>21</v>
      </c>
      <c r="N47" s="1" t="s">
        <v>445</v>
      </c>
      <c r="O47" s="1" t="s">
        <v>59</v>
      </c>
      <c r="P47" s="1" t="s">
        <v>446</v>
      </c>
    </row>
    <row r="48" spans="1:18" x14ac:dyDescent="0.25">
      <c r="A48" s="1" t="s">
        <v>447</v>
      </c>
      <c r="B48" s="1" t="s">
        <v>448</v>
      </c>
      <c r="C48" s="1" t="s">
        <v>19</v>
      </c>
      <c r="D48" s="1" t="s">
        <v>449</v>
      </c>
      <c r="E48" s="1" t="s">
        <v>450</v>
      </c>
      <c r="F48" s="1" t="s">
        <v>451</v>
      </c>
      <c r="G48" s="1" t="s">
        <v>21</v>
      </c>
      <c r="H48" s="1" t="s">
        <v>452</v>
      </c>
      <c r="I48" s="1" t="s">
        <v>365</v>
      </c>
      <c r="J48" s="1" t="s">
        <v>21</v>
      </c>
      <c r="K48" s="1" t="s">
        <v>453</v>
      </c>
      <c r="L48" s="1" t="s">
        <v>454</v>
      </c>
      <c r="M48" s="1" t="s">
        <v>21</v>
      </c>
      <c r="N48" s="1" t="s">
        <v>455</v>
      </c>
      <c r="O48" s="1" t="s">
        <v>59</v>
      </c>
      <c r="P48" s="1" t="s">
        <v>456</v>
      </c>
      <c r="Q48" s="2" t="e">
        <f>COUNTIF([1]Лист4!L:L,J48)</f>
        <v>#VALUE!</v>
      </c>
    </row>
    <row r="49" spans="1:18" x14ac:dyDescent="0.25">
      <c r="A49" s="1" t="s">
        <v>457</v>
      </c>
      <c r="B49" s="1" t="s">
        <v>458</v>
      </c>
      <c r="C49" s="1" t="s">
        <v>19</v>
      </c>
      <c r="D49" s="1" t="s">
        <v>315</v>
      </c>
      <c r="E49" s="1" t="s">
        <v>19</v>
      </c>
      <c r="F49" s="1" t="s">
        <v>85</v>
      </c>
      <c r="G49" s="1" t="s">
        <v>21</v>
      </c>
      <c r="H49" s="1" t="s">
        <v>459</v>
      </c>
      <c r="I49" s="1" t="s">
        <v>460</v>
      </c>
      <c r="J49" s="1" t="s">
        <v>21</v>
      </c>
      <c r="K49" s="1" t="s">
        <v>461</v>
      </c>
      <c r="L49" s="1" t="s">
        <v>318</v>
      </c>
      <c r="M49" s="1" t="s">
        <v>21</v>
      </c>
      <c r="N49" s="1" t="s">
        <v>319</v>
      </c>
      <c r="O49" s="1" t="s">
        <v>59</v>
      </c>
      <c r="P49" s="1" t="s">
        <v>462</v>
      </c>
      <c r="Q49" s="2" t="e">
        <f>COUNTIF([1]Лист4!L:L,J49)</f>
        <v>#VALUE!</v>
      </c>
      <c r="R49" s="2" t="s">
        <v>463</v>
      </c>
    </row>
    <row r="50" spans="1:18" x14ac:dyDescent="0.25">
      <c r="A50" s="1" t="s">
        <v>464</v>
      </c>
      <c r="B50" s="1" t="s">
        <v>465</v>
      </c>
      <c r="C50" s="1" t="s">
        <v>19</v>
      </c>
      <c r="D50" s="1" t="s">
        <v>466</v>
      </c>
      <c r="E50" s="1" t="s">
        <v>21</v>
      </c>
      <c r="F50" s="1" t="s">
        <v>21</v>
      </c>
      <c r="G50" s="1" t="s">
        <v>467</v>
      </c>
      <c r="H50" s="1" t="s">
        <v>21</v>
      </c>
      <c r="I50" s="1" t="s">
        <v>21</v>
      </c>
      <c r="J50" s="1" t="s">
        <v>468</v>
      </c>
      <c r="K50" s="1" t="s">
        <v>469</v>
      </c>
      <c r="L50" s="1" t="s">
        <v>21</v>
      </c>
      <c r="M50" s="1" t="s">
        <v>470</v>
      </c>
      <c r="N50" s="1" t="s">
        <v>471</v>
      </c>
      <c r="O50" s="1" t="s">
        <v>27</v>
      </c>
      <c r="P50" s="1" t="s">
        <v>472</v>
      </c>
      <c r="Q50" s="2" t="e">
        <f>COUNTIF([1]Лист4!L:L,J50)</f>
        <v>#VALUE!</v>
      </c>
    </row>
    <row r="51" spans="1:18" x14ac:dyDescent="0.25">
      <c r="A51" s="1" t="s">
        <v>473</v>
      </c>
      <c r="B51" s="1" t="s">
        <v>474</v>
      </c>
      <c r="C51" s="1" t="s">
        <v>19</v>
      </c>
      <c r="D51" s="1" t="s">
        <v>354</v>
      </c>
      <c r="E51" s="1" t="s">
        <v>21</v>
      </c>
      <c r="F51" s="1" t="s">
        <v>21</v>
      </c>
      <c r="G51" s="1" t="s">
        <v>475</v>
      </c>
      <c r="H51" s="1" t="s">
        <v>476</v>
      </c>
      <c r="I51" s="1" t="s">
        <v>21</v>
      </c>
      <c r="J51" s="1" t="s">
        <v>21</v>
      </c>
      <c r="K51" s="1" t="s">
        <v>477</v>
      </c>
      <c r="L51" s="1" t="s">
        <v>358</v>
      </c>
      <c r="M51" s="1" t="s">
        <v>359</v>
      </c>
      <c r="N51" s="1" t="s">
        <v>360</v>
      </c>
      <c r="O51" s="1" t="s">
        <v>150</v>
      </c>
      <c r="P51" s="1" t="s">
        <v>478</v>
      </c>
    </row>
    <row r="52" spans="1:18" x14ac:dyDescent="0.25">
      <c r="A52" s="1" t="s">
        <v>479</v>
      </c>
      <c r="B52" s="1" t="s">
        <v>480</v>
      </c>
      <c r="C52" s="1" t="s">
        <v>19</v>
      </c>
      <c r="D52" s="1" t="s">
        <v>41</v>
      </c>
      <c r="E52" s="1" t="s">
        <v>21</v>
      </c>
      <c r="F52" s="1" t="s">
        <v>21</v>
      </c>
      <c r="G52" s="1" t="s">
        <v>481</v>
      </c>
      <c r="H52" s="1" t="s">
        <v>482</v>
      </c>
      <c r="I52" s="1" t="s">
        <v>483</v>
      </c>
      <c r="J52" s="1" t="s">
        <v>484</v>
      </c>
      <c r="K52" s="1" t="s">
        <v>485</v>
      </c>
      <c r="L52" s="1" t="s">
        <v>21</v>
      </c>
      <c r="M52" s="1" t="s">
        <v>47</v>
      </c>
      <c r="N52" s="1" t="s">
        <v>48</v>
      </c>
      <c r="O52" s="1" t="s">
        <v>27</v>
      </c>
      <c r="P52" s="1" t="s">
        <v>486</v>
      </c>
      <c r="Q52" s="2" t="e">
        <f>COUNTIF([1]Лист4!L:L,J52)</f>
        <v>#VALUE!</v>
      </c>
    </row>
    <row r="53" spans="1:18" x14ac:dyDescent="0.25">
      <c r="A53" s="1" t="s">
        <v>487</v>
      </c>
      <c r="B53" s="1" t="s">
        <v>488</v>
      </c>
      <c r="C53" s="1" t="s">
        <v>19</v>
      </c>
      <c r="D53" s="1" t="s">
        <v>489</v>
      </c>
      <c r="E53" s="1" t="s">
        <v>85</v>
      </c>
      <c r="F53" s="1" t="s">
        <v>21</v>
      </c>
      <c r="G53" s="1" t="s">
        <v>490</v>
      </c>
      <c r="H53" s="1" t="s">
        <v>21</v>
      </c>
      <c r="I53" s="1" t="s">
        <v>21</v>
      </c>
      <c r="J53" s="1" t="s">
        <v>491</v>
      </c>
      <c r="K53" s="1" t="s">
        <v>492</v>
      </c>
      <c r="L53" s="1" t="s">
        <v>493</v>
      </c>
      <c r="M53" s="1" t="s">
        <v>21</v>
      </c>
      <c r="N53" s="1" t="s">
        <v>494</v>
      </c>
      <c r="O53" s="1" t="s">
        <v>59</v>
      </c>
      <c r="P53" s="1" t="s">
        <v>495</v>
      </c>
      <c r="Q53" s="2" t="e">
        <f>COUNTIF([1]Лист4!L:L,J53)</f>
        <v>#VALUE!</v>
      </c>
    </row>
    <row r="54" spans="1:18" x14ac:dyDescent="0.25">
      <c r="A54" s="1" t="s">
        <v>496</v>
      </c>
      <c r="B54" s="1" t="s">
        <v>497</v>
      </c>
      <c r="C54" s="1" t="s">
        <v>19</v>
      </c>
      <c r="D54" s="1" t="s">
        <v>498</v>
      </c>
      <c r="E54" s="1" t="s">
        <v>499</v>
      </c>
      <c r="F54" s="1" t="s">
        <v>85</v>
      </c>
      <c r="G54" s="1" t="s">
        <v>21</v>
      </c>
      <c r="H54" s="1" t="s">
        <v>291</v>
      </c>
      <c r="I54" s="1" t="s">
        <v>500</v>
      </c>
      <c r="J54" s="1" t="s">
        <v>501</v>
      </c>
      <c r="K54" s="1" t="s">
        <v>502</v>
      </c>
      <c r="L54" s="1" t="s">
        <v>503</v>
      </c>
      <c r="M54" s="1" t="s">
        <v>21</v>
      </c>
      <c r="N54" s="1" t="s">
        <v>504</v>
      </c>
      <c r="O54" s="1" t="s">
        <v>59</v>
      </c>
      <c r="P54" s="1" t="s">
        <v>505</v>
      </c>
      <c r="Q54" s="2" t="e">
        <f>COUNTIF([1]Лист4!L:L,J54)</f>
        <v>#VALUE!</v>
      </c>
    </row>
    <row r="55" spans="1:18" x14ac:dyDescent="0.25">
      <c r="A55" s="1" t="s">
        <v>506</v>
      </c>
      <c r="B55" s="1" t="s">
        <v>507</v>
      </c>
      <c r="C55" s="1" t="s">
        <v>19</v>
      </c>
      <c r="D55" s="1" t="s">
        <v>508</v>
      </c>
      <c r="E55" s="1" t="s">
        <v>450</v>
      </c>
      <c r="F55" s="1" t="s">
        <v>135</v>
      </c>
      <c r="G55" s="1" t="s">
        <v>21</v>
      </c>
      <c r="H55" s="1" t="s">
        <v>509</v>
      </c>
      <c r="I55" s="1" t="s">
        <v>510</v>
      </c>
      <c r="J55" s="1" t="s">
        <v>511</v>
      </c>
      <c r="K55" s="1" t="s">
        <v>512</v>
      </c>
      <c r="L55" s="1" t="s">
        <v>513</v>
      </c>
      <c r="M55" s="1" t="s">
        <v>21</v>
      </c>
      <c r="N55" s="1" t="s">
        <v>514</v>
      </c>
      <c r="O55" s="1" t="s">
        <v>59</v>
      </c>
      <c r="P55" s="1" t="s">
        <v>515</v>
      </c>
      <c r="Q55" s="2" t="e">
        <f>COUNTIF([1]Лист4!L:L,J55)</f>
        <v>#VALUE!</v>
      </c>
    </row>
    <row r="56" spans="1:18" x14ac:dyDescent="0.25">
      <c r="A56" s="1" t="s">
        <v>516</v>
      </c>
      <c r="B56" s="1" t="s">
        <v>517</v>
      </c>
      <c r="C56" s="1" t="s">
        <v>19</v>
      </c>
      <c r="D56" s="1" t="s">
        <v>518</v>
      </c>
      <c r="E56" s="1" t="s">
        <v>135</v>
      </c>
      <c r="F56" s="1" t="s">
        <v>21</v>
      </c>
      <c r="G56" s="1" t="s">
        <v>21</v>
      </c>
      <c r="H56" s="1" t="s">
        <v>519</v>
      </c>
      <c r="I56" s="1" t="s">
        <v>520</v>
      </c>
      <c r="J56" s="1" t="s">
        <v>21</v>
      </c>
      <c r="K56" s="1" t="s">
        <v>521</v>
      </c>
      <c r="L56" s="1" t="s">
        <v>21</v>
      </c>
      <c r="M56" s="1" t="s">
        <v>522</v>
      </c>
      <c r="N56" s="1" t="s">
        <v>523</v>
      </c>
      <c r="O56" s="1" t="s">
        <v>27</v>
      </c>
      <c r="P56" s="1" t="s">
        <v>524</v>
      </c>
      <c r="Q56" s="2" t="e">
        <f>COUNTIF([1]Лист4!L:L,J56)</f>
        <v>#VALUE!</v>
      </c>
    </row>
    <row r="57" spans="1:18" x14ac:dyDescent="0.25">
      <c r="A57" s="1" t="s">
        <v>525</v>
      </c>
      <c r="B57" s="1" t="s">
        <v>526</v>
      </c>
      <c r="C57" s="1" t="s">
        <v>19</v>
      </c>
      <c r="D57" s="1" t="s">
        <v>41</v>
      </c>
      <c r="E57" s="1" t="s">
        <v>21</v>
      </c>
      <c r="F57" s="1" t="s">
        <v>21</v>
      </c>
      <c r="G57" s="1" t="s">
        <v>527</v>
      </c>
      <c r="H57" s="1" t="s">
        <v>442</v>
      </c>
      <c r="I57" s="1" t="s">
        <v>528</v>
      </c>
      <c r="J57" s="1" t="s">
        <v>529</v>
      </c>
      <c r="K57" s="1" t="s">
        <v>530</v>
      </c>
      <c r="L57" s="1" t="s">
        <v>21</v>
      </c>
      <c r="M57" s="1" t="s">
        <v>47</v>
      </c>
      <c r="N57" s="1" t="s">
        <v>48</v>
      </c>
      <c r="O57" s="1" t="s">
        <v>27</v>
      </c>
      <c r="P57" s="1" t="s">
        <v>531</v>
      </c>
      <c r="Q57" s="2" t="e">
        <f>COUNTIF([1]Лист4!L:L,J57)</f>
        <v>#VALUE!</v>
      </c>
    </row>
    <row r="58" spans="1:18" x14ac:dyDescent="0.25">
      <c r="A58" s="1" t="s">
        <v>532</v>
      </c>
      <c r="B58" s="1" t="s">
        <v>533</v>
      </c>
      <c r="C58" s="1" t="s">
        <v>19</v>
      </c>
      <c r="D58" s="1" t="s">
        <v>354</v>
      </c>
      <c r="E58" s="1" t="s">
        <v>21</v>
      </c>
      <c r="F58" s="1" t="s">
        <v>21</v>
      </c>
      <c r="G58" s="1" t="s">
        <v>534</v>
      </c>
      <c r="H58" s="1" t="s">
        <v>535</v>
      </c>
      <c r="I58" s="1" t="s">
        <v>21</v>
      </c>
      <c r="J58" s="1" t="s">
        <v>21</v>
      </c>
      <c r="K58" s="1" t="s">
        <v>536</v>
      </c>
      <c r="L58" s="1" t="s">
        <v>358</v>
      </c>
      <c r="M58" s="1" t="s">
        <v>359</v>
      </c>
      <c r="N58" s="1" t="s">
        <v>360</v>
      </c>
      <c r="O58" s="1" t="s">
        <v>150</v>
      </c>
      <c r="P58" s="1" t="s">
        <v>537</v>
      </c>
    </row>
    <row r="59" spans="1:18" x14ac:dyDescent="0.25">
      <c r="A59" s="1" t="s">
        <v>538</v>
      </c>
      <c r="B59" s="1" t="s">
        <v>539</v>
      </c>
      <c r="C59" s="1" t="s">
        <v>19</v>
      </c>
      <c r="D59" s="1" t="s">
        <v>174</v>
      </c>
      <c r="E59" s="1" t="s">
        <v>21</v>
      </c>
      <c r="F59" s="1" t="s">
        <v>21</v>
      </c>
      <c r="G59" s="1" t="s">
        <v>540</v>
      </c>
      <c r="H59" s="1" t="s">
        <v>21</v>
      </c>
      <c r="I59" s="1" t="s">
        <v>21</v>
      </c>
      <c r="J59" s="1" t="s">
        <v>541</v>
      </c>
      <c r="K59" s="1" t="s">
        <v>542</v>
      </c>
      <c r="L59" s="1" t="s">
        <v>21</v>
      </c>
      <c r="M59" s="1" t="s">
        <v>178</v>
      </c>
      <c r="N59" s="1" t="s">
        <v>179</v>
      </c>
      <c r="O59" s="1" t="s">
        <v>27</v>
      </c>
      <c r="P59" s="1" t="s">
        <v>543</v>
      </c>
      <c r="Q59" s="2" t="e">
        <f>COUNTIF([1]Лист4!L:L,J59)</f>
        <v>#VALUE!</v>
      </c>
    </row>
    <row r="60" spans="1:18" x14ac:dyDescent="0.25">
      <c r="A60" s="1" t="s">
        <v>544</v>
      </c>
      <c r="B60" s="1" t="s">
        <v>545</v>
      </c>
      <c r="C60" s="1" t="s">
        <v>19</v>
      </c>
      <c r="D60" s="1" t="s">
        <v>546</v>
      </c>
      <c r="E60" s="1" t="s">
        <v>21</v>
      </c>
      <c r="F60" s="1" t="s">
        <v>21</v>
      </c>
      <c r="G60" s="1" t="s">
        <v>21</v>
      </c>
      <c r="H60" s="1" t="s">
        <v>547</v>
      </c>
      <c r="I60" s="1" t="s">
        <v>548</v>
      </c>
      <c r="J60" s="1" t="s">
        <v>21</v>
      </c>
      <c r="K60" s="1" t="s">
        <v>549</v>
      </c>
      <c r="L60" s="1" t="s">
        <v>21</v>
      </c>
      <c r="M60" s="1" t="s">
        <v>550</v>
      </c>
      <c r="N60" s="1" t="s">
        <v>551</v>
      </c>
      <c r="O60" s="1" t="s">
        <v>27</v>
      </c>
      <c r="P60" s="1" t="s">
        <v>552</v>
      </c>
      <c r="Q60" s="2" t="e">
        <f>COUNTIF([1]Лист4!L:L,J60)</f>
        <v>#VALUE!</v>
      </c>
    </row>
    <row r="61" spans="1:18" x14ac:dyDescent="0.25">
      <c r="A61" s="1" t="s">
        <v>553</v>
      </c>
      <c r="B61" s="1" t="s">
        <v>554</v>
      </c>
      <c r="C61" s="1" t="s">
        <v>19</v>
      </c>
      <c r="D61" s="1" t="s">
        <v>555</v>
      </c>
      <c r="E61" s="1" t="s">
        <v>21</v>
      </c>
      <c r="F61" s="1" t="s">
        <v>21</v>
      </c>
      <c r="G61" s="1" t="s">
        <v>21</v>
      </c>
      <c r="H61" s="1" t="s">
        <v>556</v>
      </c>
      <c r="I61" s="1" t="s">
        <v>557</v>
      </c>
      <c r="J61" s="1" t="s">
        <v>21</v>
      </c>
      <c r="K61" s="1" t="s">
        <v>558</v>
      </c>
      <c r="L61" s="1" t="s">
        <v>21</v>
      </c>
      <c r="M61" s="1" t="s">
        <v>559</v>
      </c>
      <c r="N61" s="1" t="s">
        <v>560</v>
      </c>
      <c r="O61" s="1" t="s">
        <v>27</v>
      </c>
      <c r="P61" s="1" t="s">
        <v>561</v>
      </c>
      <c r="Q61" s="2" t="e">
        <f>COUNTIF([1]Лист4!L:L,J61)</f>
        <v>#VALUE!</v>
      </c>
    </row>
    <row r="62" spans="1:18" x14ac:dyDescent="0.25">
      <c r="A62" s="1" t="s">
        <v>562</v>
      </c>
      <c r="B62" s="1" t="s">
        <v>563</v>
      </c>
      <c r="C62" s="1" t="s">
        <v>19</v>
      </c>
      <c r="D62" s="1" t="s">
        <v>564</v>
      </c>
      <c r="E62" s="1" t="s">
        <v>565</v>
      </c>
      <c r="F62" s="1" t="s">
        <v>21</v>
      </c>
      <c r="G62" s="1" t="s">
        <v>21</v>
      </c>
      <c r="H62" s="1" t="s">
        <v>566</v>
      </c>
      <c r="I62" s="1" t="s">
        <v>567</v>
      </c>
      <c r="J62" s="1" t="s">
        <v>21</v>
      </c>
      <c r="K62" s="1" t="s">
        <v>568</v>
      </c>
      <c r="L62" s="1" t="s">
        <v>569</v>
      </c>
      <c r="M62" s="1" t="s">
        <v>21</v>
      </c>
      <c r="N62" s="1" t="s">
        <v>570</v>
      </c>
      <c r="O62" s="1" t="s">
        <v>571</v>
      </c>
      <c r="P62" s="1" t="s">
        <v>572</v>
      </c>
      <c r="Q62" s="2" t="e">
        <f>COUNTIF([1]Лист4!L:L,J62)</f>
        <v>#VALUE!</v>
      </c>
    </row>
    <row r="63" spans="1:18" x14ac:dyDescent="0.25">
      <c r="A63" s="1" t="s">
        <v>573</v>
      </c>
      <c r="B63" s="1" t="s">
        <v>574</v>
      </c>
      <c r="C63" s="1" t="s">
        <v>19</v>
      </c>
      <c r="D63" s="1" t="s">
        <v>83</v>
      </c>
      <c r="E63" s="1" t="s">
        <v>84</v>
      </c>
      <c r="F63" s="1" t="s">
        <v>85</v>
      </c>
      <c r="G63" s="1" t="s">
        <v>575</v>
      </c>
      <c r="H63" s="1" t="s">
        <v>575</v>
      </c>
      <c r="I63" s="1" t="s">
        <v>21</v>
      </c>
      <c r="J63" s="1" t="s">
        <v>576</v>
      </c>
      <c r="K63" s="1" t="s">
        <v>577</v>
      </c>
      <c r="L63" s="1" t="s">
        <v>89</v>
      </c>
      <c r="M63" s="1" t="s">
        <v>21</v>
      </c>
      <c r="N63" s="1" t="s">
        <v>90</v>
      </c>
      <c r="O63" s="1" t="s">
        <v>91</v>
      </c>
      <c r="P63" s="1" t="s">
        <v>578</v>
      </c>
    </row>
    <row r="64" spans="1:18" x14ac:dyDescent="0.25">
      <c r="A64" s="1" t="s">
        <v>579</v>
      </c>
      <c r="B64" s="1" t="s">
        <v>580</v>
      </c>
      <c r="C64" s="1" t="s">
        <v>19</v>
      </c>
      <c r="D64" s="1" t="s">
        <v>581</v>
      </c>
      <c r="E64" s="1" t="s">
        <v>582</v>
      </c>
      <c r="F64" s="1" t="s">
        <v>452</v>
      </c>
      <c r="G64" s="1" t="s">
        <v>21</v>
      </c>
      <c r="H64" s="1" t="s">
        <v>583</v>
      </c>
      <c r="I64" s="1" t="s">
        <v>584</v>
      </c>
      <c r="J64" s="1" t="s">
        <v>585</v>
      </c>
      <c r="K64" s="1" t="s">
        <v>586</v>
      </c>
      <c r="L64" s="1" t="s">
        <v>587</v>
      </c>
      <c r="M64" s="1" t="s">
        <v>21</v>
      </c>
      <c r="N64" s="1" t="s">
        <v>588</v>
      </c>
      <c r="O64" s="1" t="s">
        <v>59</v>
      </c>
      <c r="P64" s="1" t="s">
        <v>589</v>
      </c>
      <c r="Q64" s="2" t="e">
        <f>COUNTIF([1]Лист4!L:L,J64)</f>
        <v>#VALUE!</v>
      </c>
    </row>
    <row r="65" spans="1:17" x14ac:dyDescent="0.25">
      <c r="A65" s="1" t="s">
        <v>590</v>
      </c>
      <c r="B65" s="1" t="s">
        <v>591</v>
      </c>
      <c r="C65" s="1" t="s">
        <v>19</v>
      </c>
      <c r="D65" s="1" t="s">
        <v>31</v>
      </c>
      <c r="E65" s="1" t="s">
        <v>32</v>
      </c>
      <c r="F65" s="1" t="s">
        <v>21</v>
      </c>
      <c r="G65" s="1" t="s">
        <v>21</v>
      </c>
      <c r="H65" s="1" t="s">
        <v>592</v>
      </c>
      <c r="I65" s="1" t="s">
        <v>593</v>
      </c>
      <c r="J65" s="1" t="s">
        <v>21</v>
      </c>
      <c r="K65" s="1" t="s">
        <v>594</v>
      </c>
      <c r="L65" s="1" t="s">
        <v>36</v>
      </c>
      <c r="M65" s="1" t="s">
        <v>21</v>
      </c>
      <c r="N65" s="1" t="s">
        <v>37</v>
      </c>
      <c r="O65" s="1" t="s">
        <v>27</v>
      </c>
      <c r="P65" s="1" t="s">
        <v>595</v>
      </c>
      <c r="Q65" s="2" t="e">
        <f>COUNTIF([1]Лист4!L:L,J65)</f>
        <v>#VALUE!</v>
      </c>
    </row>
    <row r="66" spans="1:17" x14ac:dyDescent="0.25">
      <c r="A66" s="1" t="s">
        <v>596</v>
      </c>
      <c r="B66" s="1" t="s">
        <v>597</v>
      </c>
      <c r="C66" s="1" t="s">
        <v>19</v>
      </c>
      <c r="D66" s="1" t="s">
        <v>20</v>
      </c>
      <c r="E66" s="1" t="s">
        <v>21</v>
      </c>
      <c r="F66" s="1" t="s">
        <v>21</v>
      </c>
      <c r="G66" s="1" t="s">
        <v>598</v>
      </c>
      <c r="H66" s="1" t="s">
        <v>21</v>
      </c>
      <c r="I66" s="1" t="s">
        <v>21</v>
      </c>
      <c r="J66" s="1" t="s">
        <v>599</v>
      </c>
      <c r="K66" s="1" t="s">
        <v>600</v>
      </c>
      <c r="L66" s="1" t="s">
        <v>21</v>
      </c>
      <c r="M66" s="1" t="s">
        <v>25</v>
      </c>
      <c r="N66" s="1" t="s">
        <v>26</v>
      </c>
      <c r="O66" s="1" t="s">
        <v>27</v>
      </c>
      <c r="P66" s="1" t="s">
        <v>601</v>
      </c>
      <c r="Q66" s="2" t="e">
        <f>COUNTIF([1]Лист4!L:L,J66)</f>
        <v>#VALUE!</v>
      </c>
    </row>
    <row r="67" spans="1:17" x14ac:dyDescent="0.25">
      <c r="A67" s="1" t="s">
        <v>602</v>
      </c>
      <c r="B67" s="1" t="s">
        <v>603</v>
      </c>
      <c r="C67" s="1" t="s">
        <v>19</v>
      </c>
      <c r="D67" s="1" t="s">
        <v>604</v>
      </c>
      <c r="E67" s="1" t="s">
        <v>605</v>
      </c>
      <c r="F67" s="1" t="s">
        <v>135</v>
      </c>
      <c r="G67" s="1" t="s">
        <v>21</v>
      </c>
      <c r="H67" s="1" t="s">
        <v>606</v>
      </c>
      <c r="I67" s="1" t="s">
        <v>607</v>
      </c>
      <c r="J67" s="1" t="s">
        <v>21</v>
      </c>
      <c r="K67" s="1" t="s">
        <v>608</v>
      </c>
      <c r="L67" s="1" t="s">
        <v>609</v>
      </c>
      <c r="M67" s="1" t="s">
        <v>21</v>
      </c>
      <c r="N67" s="1" t="s">
        <v>610</v>
      </c>
      <c r="O67" s="1" t="s">
        <v>59</v>
      </c>
      <c r="P67" s="1" t="s">
        <v>611</v>
      </c>
      <c r="Q67" s="2" t="e">
        <f>COUNTIF([1]Лист4!L:L,J67)</f>
        <v>#VALUE!</v>
      </c>
    </row>
    <row r="68" spans="1:17" x14ac:dyDescent="0.25">
      <c r="A68" s="1" t="s">
        <v>612</v>
      </c>
      <c r="B68" s="1" t="s">
        <v>613</v>
      </c>
      <c r="C68" s="1" t="s">
        <v>19</v>
      </c>
      <c r="D68" s="1" t="s">
        <v>95</v>
      </c>
      <c r="E68" s="1" t="s">
        <v>21</v>
      </c>
      <c r="F68" s="1" t="s">
        <v>21</v>
      </c>
      <c r="G68" s="1" t="s">
        <v>614</v>
      </c>
      <c r="H68" s="1" t="s">
        <v>615</v>
      </c>
      <c r="I68" s="1" t="s">
        <v>616</v>
      </c>
      <c r="J68" s="1" t="s">
        <v>617</v>
      </c>
      <c r="K68" s="1" t="s">
        <v>618</v>
      </c>
      <c r="L68" s="1" t="s">
        <v>21</v>
      </c>
      <c r="M68" s="1" t="s">
        <v>101</v>
      </c>
      <c r="N68" s="1" t="s">
        <v>102</v>
      </c>
      <c r="O68" s="1" t="s">
        <v>27</v>
      </c>
      <c r="P68" s="1" t="s">
        <v>619</v>
      </c>
      <c r="Q68" s="2" t="e">
        <f>COUNTIF([1]Лист4!L:L,J68)</f>
        <v>#VALUE!</v>
      </c>
    </row>
    <row r="69" spans="1:17" x14ac:dyDescent="0.25">
      <c r="A69" s="1" t="s">
        <v>620</v>
      </c>
      <c r="B69" s="1" t="s">
        <v>621</v>
      </c>
      <c r="C69" s="1" t="s">
        <v>19</v>
      </c>
      <c r="D69" s="1" t="s">
        <v>31</v>
      </c>
      <c r="E69" s="1" t="s">
        <v>32</v>
      </c>
      <c r="F69" s="1" t="s">
        <v>21</v>
      </c>
      <c r="G69" s="1" t="s">
        <v>21</v>
      </c>
      <c r="H69" s="1" t="s">
        <v>622</v>
      </c>
      <c r="I69" s="1" t="s">
        <v>43</v>
      </c>
      <c r="J69" s="1" t="s">
        <v>21</v>
      </c>
      <c r="K69" s="1" t="s">
        <v>623</v>
      </c>
      <c r="L69" s="1" t="s">
        <v>36</v>
      </c>
      <c r="M69" s="1" t="s">
        <v>21</v>
      </c>
      <c r="N69" s="1" t="s">
        <v>37</v>
      </c>
      <c r="O69" s="1" t="s">
        <v>27</v>
      </c>
      <c r="P69" s="1" t="s">
        <v>624</v>
      </c>
      <c r="Q69" s="2" t="e">
        <f>COUNTIF([1]Лист4!L:L,J69)</f>
        <v>#VALUE!</v>
      </c>
    </row>
    <row r="70" spans="1:17" x14ac:dyDescent="0.25">
      <c r="A70" s="1" t="s">
        <v>625</v>
      </c>
      <c r="B70" s="1" t="s">
        <v>626</v>
      </c>
      <c r="C70" s="1" t="s">
        <v>19</v>
      </c>
      <c r="D70" s="1" t="s">
        <v>384</v>
      </c>
      <c r="E70" s="1" t="s">
        <v>385</v>
      </c>
      <c r="F70" s="1" t="s">
        <v>365</v>
      </c>
      <c r="G70" s="1" t="s">
        <v>21</v>
      </c>
      <c r="H70" s="1" t="s">
        <v>627</v>
      </c>
      <c r="I70" s="1" t="s">
        <v>628</v>
      </c>
      <c r="J70" s="1" t="s">
        <v>629</v>
      </c>
      <c r="K70" s="1" t="s">
        <v>630</v>
      </c>
      <c r="L70" s="1" t="s">
        <v>390</v>
      </c>
      <c r="M70" s="1" t="s">
        <v>21</v>
      </c>
      <c r="N70" s="1" t="s">
        <v>391</v>
      </c>
      <c r="O70" s="1" t="s">
        <v>59</v>
      </c>
      <c r="P70" s="1" t="s">
        <v>631</v>
      </c>
      <c r="Q70" s="2" t="e">
        <f>COUNTIF([1]Лист4!L:L,J70)</f>
        <v>#VALUE!</v>
      </c>
    </row>
    <row r="71" spans="1:17" x14ac:dyDescent="0.25">
      <c r="A71" s="1" t="s">
        <v>632</v>
      </c>
      <c r="B71" s="1" t="s">
        <v>633</v>
      </c>
      <c r="C71" s="1" t="s">
        <v>19</v>
      </c>
      <c r="D71" s="1" t="s">
        <v>145</v>
      </c>
      <c r="E71" s="1" t="s">
        <v>21</v>
      </c>
      <c r="F71" s="1" t="s">
        <v>21</v>
      </c>
      <c r="G71" s="1" t="s">
        <v>634</v>
      </c>
      <c r="H71" s="1" t="s">
        <v>635</v>
      </c>
      <c r="I71" s="1" t="s">
        <v>21</v>
      </c>
      <c r="J71" s="1" t="s">
        <v>21</v>
      </c>
      <c r="K71" s="1" t="s">
        <v>636</v>
      </c>
      <c r="L71" s="1" t="s">
        <v>21</v>
      </c>
      <c r="M71" s="1" t="s">
        <v>149</v>
      </c>
      <c r="N71" s="1" t="s">
        <v>21</v>
      </c>
      <c r="O71" s="1" t="s">
        <v>150</v>
      </c>
      <c r="P71" s="1" t="s">
        <v>637</v>
      </c>
    </row>
    <row r="72" spans="1:17" x14ac:dyDescent="0.25">
      <c r="A72" s="1" t="s">
        <v>638</v>
      </c>
      <c r="B72" s="1" t="s">
        <v>639</v>
      </c>
      <c r="C72" s="1" t="s">
        <v>19</v>
      </c>
      <c r="D72" s="1" t="s">
        <v>640</v>
      </c>
      <c r="E72" s="1" t="s">
        <v>641</v>
      </c>
      <c r="F72" s="1" t="s">
        <v>21</v>
      </c>
      <c r="G72" s="1" t="s">
        <v>355</v>
      </c>
      <c r="H72" s="1" t="s">
        <v>355</v>
      </c>
      <c r="I72" s="1" t="s">
        <v>21</v>
      </c>
      <c r="J72" s="1" t="s">
        <v>21</v>
      </c>
      <c r="K72" s="1" t="s">
        <v>642</v>
      </c>
      <c r="L72" s="1" t="s">
        <v>643</v>
      </c>
      <c r="M72" s="1" t="s">
        <v>21</v>
      </c>
      <c r="N72" s="1" t="s">
        <v>644</v>
      </c>
      <c r="O72" s="1" t="s">
        <v>91</v>
      </c>
      <c r="P72" s="1" t="s">
        <v>645</v>
      </c>
    </row>
    <row r="73" spans="1:17" x14ac:dyDescent="0.25">
      <c r="A73" s="1" t="s">
        <v>17</v>
      </c>
      <c r="B73" s="1" t="s">
        <v>646</v>
      </c>
      <c r="C73" s="1" t="s">
        <v>19</v>
      </c>
      <c r="D73" s="1" t="s">
        <v>270</v>
      </c>
      <c r="E73" s="1" t="s">
        <v>21</v>
      </c>
      <c r="F73" s="1" t="s">
        <v>21</v>
      </c>
      <c r="G73" s="1" t="s">
        <v>647</v>
      </c>
      <c r="H73" s="1" t="s">
        <v>21</v>
      </c>
      <c r="I73" s="1" t="s">
        <v>21</v>
      </c>
      <c r="J73" s="1" t="s">
        <v>648</v>
      </c>
      <c r="K73" s="1" t="s">
        <v>649</v>
      </c>
      <c r="L73" s="1" t="s">
        <v>21</v>
      </c>
      <c r="M73" s="1" t="s">
        <v>274</v>
      </c>
      <c r="N73" s="1" t="s">
        <v>275</v>
      </c>
      <c r="O73" s="1" t="s">
        <v>27</v>
      </c>
      <c r="P73" s="1" t="s">
        <v>650</v>
      </c>
      <c r="Q73" s="2" t="e">
        <f>COUNTIF([1]Лист4!L:L,J73)</f>
        <v>#VALUE!</v>
      </c>
    </row>
    <row r="74" spans="1:17" x14ac:dyDescent="0.25">
      <c r="A74" s="1" t="s">
        <v>651</v>
      </c>
      <c r="B74" s="1" t="s">
        <v>652</v>
      </c>
      <c r="C74" s="1" t="s">
        <v>19</v>
      </c>
      <c r="D74" s="1" t="s">
        <v>653</v>
      </c>
      <c r="E74" s="1" t="s">
        <v>21</v>
      </c>
      <c r="F74" s="1" t="s">
        <v>21</v>
      </c>
      <c r="G74" s="1" t="s">
        <v>21</v>
      </c>
      <c r="H74" s="1" t="s">
        <v>654</v>
      </c>
      <c r="I74" s="1" t="s">
        <v>655</v>
      </c>
      <c r="J74" s="1" t="s">
        <v>21</v>
      </c>
      <c r="K74" s="1" t="s">
        <v>656</v>
      </c>
      <c r="L74" s="1" t="s">
        <v>21</v>
      </c>
      <c r="M74" s="1" t="s">
        <v>657</v>
      </c>
      <c r="N74" s="1" t="s">
        <v>658</v>
      </c>
      <c r="O74" s="1" t="s">
        <v>27</v>
      </c>
      <c r="P74" s="1" t="s">
        <v>659</v>
      </c>
      <c r="Q74" s="2" t="e">
        <f>COUNTIF([1]Лист4!L:L,J74)</f>
        <v>#VALUE!</v>
      </c>
    </row>
    <row r="75" spans="1:17" x14ac:dyDescent="0.25">
      <c r="A75" s="1" t="s">
        <v>660</v>
      </c>
      <c r="B75" s="1" t="s">
        <v>661</v>
      </c>
      <c r="C75" s="1" t="s">
        <v>19</v>
      </c>
      <c r="D75" s="1" t="s">
        <v>95</v>
      </c>
      <c r="E75" s="1" t="s">
        <v>21</v>
      </c>
      <c r="F75" s="1" t="s">
        <v>21</v>
      </c>
      <c r="G75" s="1" t="s">
        <v>662</v>
      </c>
      <c r="H75" s="1" t="s">
        <v>663</v>
      </c>
      <c r="I75" s="1" t="s">
        <v>330</v>
      </c>
      <c r="J75" s="1" t="s">
        <v>664</v>
      </c>
      <c r="K75" s="1" t="s">
        <v>665</v>
      </c>
      <c r="L75" s="1" t="s">
        <v>21</v>
      </c>
      <c r="M75" s="1" t="s">
        <v>101</v>
      </c>
      <c r="N75" s="1" t="s">
        <v>102</v>
      </c>
      <c r="O75" s="1" t="s">
        <v>27</v>
      </c>
      <c r="P75" s="1" t="s">
        <v>666</v>
      </c>
      <c r="Q75" s="2" t="e">
        <f>COUNTIF([1]Лист4!L:L,J75)</f>
        <v>#VALUE!</v>
      </c>
    </row>
    <row r="76" spans="1:17" x14ac:dyDescent="0.25">
      <c r="A76" s="1" t="s">
        <v>667</v>
      </c>
      <c r="B76" s="1" t="s">
        <v>668</v>
      </c>
      <c r="C76" s="1" t="s">
        <v>19</v>
      </c>
      <c r="D76" s="1" t="s">
        <v>31</v>
      </c>
      <c r="E76" s="1" t="s">
        <v>32</v>
      </c>
      <c r="F76" s="1" t="s">
        <v>21</v>
      </c>
      <c r="G76" s="1" t="s">
        <v>21</v>
      </c>
      <c r="H76" s="1" t="s">
        <v>356</v>
      </c>
      <c r="I76" s="1" t="s">
        <v>669</v>
      </c>
      <c r="J76" s="1" t="s">
        <v>21</v>
      </c>
      <c r="K76" s="1" t="s">
        <v>670</v>
      </c>
      <c r="L76" s="1" t="s">
        <v>36</v>
      </c>
      <c r="M76" s="1" t="s">
        <v>21</v>
      </c>
      <c r="N76" s="1" t="s">
        <v>37</v>
      </c>
      <c r="O76" s="1" t="s">
        <v>27</v>
      </c>
      <c r="P76" s="1" t="s">
        <v>671</v>
      </c>
      <c r="Q76" s="2" t="e">
        <f>COUNTIF([1]Лист4!L:L,J76)</f>
        <v>#VALUE!</v>
      </c>
    </row>
    <row r="77" spans="1:17" x14ac:dyDescent="0.25">
      <c r="A77" s="1" t="s">
        <v>672</v>
      </c>
      <c r="B77" s="1" t="s">
        <v>673</v>
      </c>
      <c r="C77" s="1" t="s">
        <v>19</v>
      </c>
      <c r="D77" s="1" t="s">
        <v>674</v>
      </c>
      <c r="E77" s="1" t="s">
        <v>675</v>
      </c>
      <c r="F77" s="1" t="s">
        <v>135</v>
      </c>
      <c r="G77" s="1" t="s">
        <v>676</v>
      </c>
      <c r="H77" s="1" t="s">
        <v>677</v>
      </c>
      <c r="I77" s="1" t="s">
        <v>21</v>
      </c>
      <c r="J77" s="1" t="s">
        <v>678</v>
      </c>
      <c r="K77" s="1" t="s">
        <v>679</v>
      </c>
      <c r="L77" s="1" t="s">
        <v>680</v>
      </c>
      <c r="M77" s="1" t="s">
        <v>21</v>
      </c>
      <c r="N77" s="1" t="s">
        <v>681</v>
      </c>
      <c r="O77" s="1" t="s">
        <v>59</v>
      </c>
      <c r="P77" s="1" t="s">
        <v>682</v>
      </c>
    </row>
    <row r="78" spans="1:17" x14ac:dyDescent="0.25">
      <c r="A78" s="1" t="s">
        <v>683</v>
      </c>
      <c r="B78" s="1" t="s">
        <v>684</v>
      </c>
      <c r="C78" s="1" t="s">
        <v>19</v>
      </c>
      <c r="D78" s="1" t="s">
        <v>685</v>
      </c>
      <c r="E78" s="1" t="s">
        <v>156</v>
      </c>
      <c r="F78" s="1" t="s">
        <v>21</v>
      </c>
      <c r="G78" s="1" t="s">
        <v>21</v>
      </c>
      <c r="H78" s="1" t="s">
        <v>686</v>
      </c>
      <c r="I78" s="1" t="s">
        <v>687</v>
      </c>
      <c r="J78" s="1" t="s">
        <v>688</v>
      </c>
      <c r="K78" s="1" t="s">
        <v>689</v>
      </c>
      <c r="L78" s="1" t="s">
        <v>690</v>
      </c>
      <c r="M78" s="1" t="s">
        <v>21</v>
      </c>
      <c r="N78" s="1" t="s">
        <v>691</v>
      </c>
      <c r="O78" s="1" t="s">
        <v>59</v>
      </c>
      <c r="P78" s="1" t="s">
        <v>692</v>
      </c>
      <c r="Q78" s="2" t="e">
        <f>COUNTIF([1]Лист4!L:L,J78)</f>
        <v>#VALUE!</v>
      </c>
    </row>
    <row r="79" spans="1:17" x14ac:dyDescent="0.25">
      <c r="A79" s="1" t="s">
        <v>693</v>
      </c>
      <c r="B79" s="1" t="s">
        <v>694</v>
      </c>
      <c r="C79" s="1" t="s">
        <v>19</v>
      </c>
      <c r="D79" s="1" t="s">
        <v>31</v>
      </c>
      <c r="E79" s="1" t="s">
        <v>32</v>
      </c>
      <c r="F79" s="1" t="s">
        <v>21</v>
      </c>
      <c r="G79" s="1" t="s">
        <v>21</v>
      </c>
      <c r="H79" s="1" t="s">
        <v>695</v>
      </c>
      <c r="I79" s="1" t="s">
        <v>64</v>
      </c>
      <c r="J79" s="1" t="s">
        <v>21</v>
      </c>
      <c r="K79" s="1" t="s">
        <v>696</v>
      </c>
      <c r="L79" s="1" t="s">
        <v>36</v>
      </c>
      <c r="M79" s="1" t="s">
        <v>21</v>
      </c>
      <c r="N79" s="1" t="s">
        <v>37</v>
      </c>
      <c r="O79" s="1" t="s">
        <v>27</v>
      </c>
      <c r="P79" s="1" t="s">
        <v>697</v>
      </c>
      <c r="Q79" s="2" t="e">
        <f>COUNTIF([1]Лист4!L:L,J79)</f>
        <v>#VALUE!</v>
      </c>
    </row>
    <row r="80" spans="1:17" x14ac:dyDescent="0.25">
      <c r="A80" s="1" t="s">
        <v>698</v>
      </c>
      <c r="B80" s="1" t="s">
        <v>699</v>
      </c>
      <c r="C80" s="1" t="s">
        <v>19</v>
      </c>
      <c r="D80" s="1" t="s">
        <v>700</v>
      </c>
      <c r="E80" s="1" t="s">
        <v>701</v>
      </c>
      <c r="F80" s="1" t="s">
        <v>21</v>
      </c>
      <c r="G80" s="1" t="s">
        <v>21</v>
      </c>
      <c r="H80" s="1" t="s">
        <v>21</v>
      </c>
      <c r="I80" s="1" t="s">
        <v>702</v>
      </c>
      <c r="J80" s="1" t="s">
        <v>703</v>
      </c>
      <c r="K80" s="1" t="s">
        <v>704</v>
      </c>
      <c r="L80" s="1" t="s">
        <v>705</v>
      </c>
      <c r="M80" s="1" t="s">
        <v>21</v>
      </c>
      <c r="N80" s="1" t="s">
        <v>706</v>
      </c>
      <c r="O80" s="1" t="s">
        <v>150</v>
      </c>
      <c r="P80" s="1" t="s">
        <v>707</v>
      </c>
    </row>
    <row r="81" spans="1:17" x14ac:dyDescent="0.25">
      <c r="A81" s="1" t="s">
        <v>708</v>
      </c>
      <c r="B81" s="1" t="s">
        <v>709</v>
      </c>
      <c r="C81" s="1" t="s">
        <v>19</v>
      </c>
      <c r="D81" s="1" t="s">
        <v>710</v>
      </c>
      <c r="E81" s="1" t="s">
        <v>616</v>
      </c>
      <c r="F81" s="1" t="s">
        <v>711</v>
      </c>
      <c r="G81" s="1" t="s">
        <v>21</v>
      </c>
      <c r="H81" s="1" t="s">
        <v>712</v>
      </c>
      <c r="I81" s="1" t="s">
        <v>434</v>
      </c>
      <c r="J81" s="1" t="s">
        <v>21</v>
      </c>
      <c r="K81" s="1" t="s">
        <v>713</v>
      </c>
      <c r="L81" s="1" t="s">
        <v>714</v>
      </c>
      <c r="M81" s="1" t="s">
        <v>21</v>
      </c>
      <c r="N81" s="1" t="s">
        <v>715</v>
      </c>
      <c r="O81" s="1" t="s">
        <v>59</v>
      </c>
      <c r="P81" s="1" t="s">
        <v>716</v>
      </c>
      <c r="Q81" s="2" t="e">
        <f>COUNTIF([1]Лист4!L:L,J81)</f>
        <v>#VALUE!</v>
      </c>
    </row>
    <row r="82" spans="1:17" x14ac:dyDescent="0.25">
      <c r="A82" s="1" t="s">
        <v>717</v>
      </c>
      <c r="B82" s="1" t="s">
        <v>718</v>
      </c>
      <c r="C82" s="1" t="s">
        <v>19</v>
      </c>
      <c r="D82" s="1" t="s">
        <v>384</v>
      </c>
      <c r="E82" s="1" t="s">
        <v>385</v>
      </c>
      <c r="F82" s="1" t="s">
        <v>123</v>
      </c>
      <c r="G82" s="1" t="s">
        <v>21</v>
      </c>
      <c r="H82" s="1" t="s">
        <v>719</v>
      </c>
      <c r="I82" s="1" t="s">
        <v>720</v>
      </c>
      <c r="J82" s="1" t="s">
        <v>721</v>
      </c>
      <c r="K82" s="1" t="s">
        <v>722</v>
      </c>
      <c r="L82" s="1" t="s">
        <v>390</v>
      </c>
      <c r="M82" s="1" t="s">
        <v>21</v>
      </c>
      <c r="N82" s="1" t="s">
        <v>391</v>
      </c>
      <c r="O82" s="1" t="s">
        <v>59</v>
      </c>
      <c r="P82" s="1" t="s">
        <v>723</v>
      </c>
      <c r="Q82" s="2" t="e">
        <f>COUNTIF([1]Лист4!L:L,J82)</f>
        <v>#VALUE!</v>
      </c>
    </row>
    <row r="83" spans="1:17" x14ac:dyDescent="0.25">
      <c r="A83" s="1" t="s">
        <v>724</v>
      </c>
      <c r="B83" s="1" t="s">
        <v>725</v>
      </c>
      <c r="C83" s="1" t="s">
        <v>19</v>
      </c>
      <c r="D83" s="1" t="s">
        <v>133</v>
      </c>
      <c r="E83" s="1" t="s">
        <v>134</v>
      </c>
      <c r="F83" s="1" t="s">
        <v>135</v>
      </c>
      <c r="G83" s="1" t="s">
        <v>21</v>
      </c>
      <c r="H83" s="1" t="s">
        <v>726</v>
      </c>
      <c r="I83" s="1" t="s">
        <v>727</v>
      </c>
      <c r="J83" s="1" t="s">
        <v>728</v>
      </c>
      <c r="K83" s="1" t="s">
        <v>729</v>
      </c>
      <c r="L83" s="1" t="s">
        <v>140</v>
      </c>
      <c r="M83" s="1" t="s">
        <v>21</v>
      </c>
      <c r="N83" s="1" t="s">
        <v>141</v>
      </c>
      <c r="O83" s="1" t="s">
        <v>59</v>
      </c>
      <c r="P83" s="1" t="s">
        <v>730</v>
      </c>
      <c r="Q83" s="2" t="e">
        <f>COUNTIF([1]Лист4!L:L,J83)</f>
        <v>#VALUE!</v>
      </c>
    </row>
    <row r="84" spans="1:17" x14ac:dyDescent="0.25">
      <c r="A84" s="1" t="s">
        <v>731</v>
      </c>
      <c r="B84" s="1" t="s">
        <v>732</v>
      </c>
      <c r="C84" s="1" t="s">
        <v>19</v>
      </c>
      <c r="D84" s="1" t="s">
        <v>384</v>
      </c>
      <c r="E84" s="1" t="s">
        <v>385</v>
      </c>
      <c r="F84" s="1" t="s">
        <v>365</v>
      </c>
      <c r="G84" s="1" t="s">
        <v>21</v>
      </c>
      <c r="H84" s="1" t="s">
        <v>733</v>
      </c>
      <c r="I84" s="1" t="s">
        <v>734</v>
      </c>
      <c r="J84" s="1" t="s">
        <v>735</v>
      </c>
      <c r="K84" s="1" t="s">
        <v>736</v>
      </c>
      <c r="L84" s="1" t="s">
        <v>390</v>
      </c>
      <c r="M84" s="1" t="s">
        <v>21</v>
      </c>
      <c r="N84" s="1" t="s">
        <v>391</v>
      </c>
      <c r="O84" s="1" t="s">
        <v>59</v>
      </c>
      <c r="P84" s="1" t="s">
        <v>737</v>
      </c>
      <c r="Q84" s="2" t="e">
        <f>COUNTIF([1]Лист4!L:L,J84)</f>
        <v>#VALUE!</v>
      </c>
    </row>
    <row r="85" spans="1:17" x14ac:dyDescent="0.25">
      <c r="A85" s="1" t="s">
        <v>738</v>
      </c>
      <c r="B85" s="1" t="s">
        <v>739</v>
      </c>
      <c r="C85" s="1" t="s">
        <v>19</v>
      </c>
      <c r="D85" s="1" t="s">
        <v>133</v>
      </c>
      <c r="E85" s="1" t="s">
        <v>134</v>
      </c>
      <c r="F85" s="1" t="s">
        <v>452</v>
      </c>
      <c r="G85" s="1" t="s">
        <v>21</v>
      </c>
      <c r="H85" s="1" t="s">
        <v>740</v>
      </c>
      <c r="I85" s="1" t="s">
        <v>741</v>
      </c>
      <c r="J85" s="1" t="s">
        <v>742</v>
      </c>
      <c r="K85" s="1" t="s">
        <v>743</v>
      </c>
      <c r="L85" s="1" t="s">
        <v>140</v>
      </c>
      <c r="M85" s="1" t="s">
        <v>21</v>
      </c>
      <c r="N85" s="1" t="s">
        <v>141</v>
      </c>
      <c r="O85" s="1" t="s">
        <v>59</v>
      </c>
      <c r="P85" s="1" t="s">
        <v>744</v>
      </c>
      <c r="Q85" s="2" t="e">
        <f>COUNTIF([1]Лист4!L:L,J85)</f>
        <v>#VALUE!</v>
      </c>
    </row>
    <row r="86" spans="1:17" x14ac:dyDescent="0.25">
      <c r="A86" s="1" t="s">
        <v>745</v>
      </c>
      <c r="B86" s="1" t="s">
        <v>746</v>
      </c>
      <c r="C86" s="1" t="s">
        <v>19</v>
      </c>
      <c r="D86" s="1" t="s">
        <v>20</v>
      </c>
      <c r="E86" s="1" t="s">
        <v>21</v>
      </c>
      <c r="F86" s="1" t="s">
        <v>21</v>
      </c>
      <c r="G86" s="1" t="s">
        <v>747</v>
      </c>
      <c r="H86" s="1" t="s">
        <v>21</v>
      </c>
      <c r="I86" s="1" t="s">
        <v>21</v>
      </c>
      <c r="J86" s="1" t="s">
        <v>748</v>
      </c>
      <c r="K86" s="1" t="s">
        <v>749</v>
      </c>
      <c r="L86" s="1" t="s">
        <v>21</v>
      </c>
      <c r="M86" s="1" t="s">
        <v>25</v>
      </c>
      <c r="N86" s="1" t="s">
        <v>26</v>
      </c>
      <c r="O86" s="1" t="s">
        <v>27</v>
      </c>
      <c r="P86" s="1" t="s">
        <v>750</v>
      </c>
      <c r="Q86" s="2" t="e">
        <f>COUNTIF([1]Лист4!L:L,J86)</f>
        <v>#VALUE!</v>
      </c>
    </row>
    <row r="87" spans="1:17" x14ac:dyDescent="0.25">
      <c r="A87" s="1" t="s">
        <v>751</v>
      </c>
      <c r="B87" s="1" t="s">
        <v>752</v>
      </c>
      <c r="C87" s="1" t="s">
        <v>19</v>
      </c>
      <c r="D87" s="1" t="s">
        <v>145</v>
      </c>
      <c r="E87" s="1" t="s">
        <v>21</v>
      </c>
      <c r="F87" s="1" t="s">
        <v>21</v>
      </c>
      <c r="G87" s="1" t="s">
        <v>753</v>
      </c>
      <c r="H87" s="1" t="s">
        <v>754</v>
      </c>
      <c r="I87" s="1" t="s">
        <v>21</v>
      </c>
      <c r="J87" s="1" t="s">
        <v>21</v>
      </c>
      <c r="K87" s="1" t="s">
        <v>755</v>
      </c>
      <c r="L87" s="1" t="s">
        <v>21</v>
      </c>
      <c r="M87" s="1" t="s">
        <v>149</v>
      </c>
      <c r="N87" s="1" t="s">
        <v>21</v>
      </c>
      <c r="O87" s="1" t="s">
        <v>150</v>
      </c>
      <c r="P87" s="1" t="s">
        <v>756</v>
      </c>
    </row>
    <row r="88" spans="1:17" x14ac:dyDescent="0.25">
      <c r="A88" s="1" t="s">
        <v>757</v>
      </c>
      <c r="B88" s="1" t="s">
        <v>758</v>
      </c>
      <c r="C88" s="1" t="s">
        <v>19</v>
      </c>
      <c r="D88" s="1" t="s">
        <v>700</v>
      </c>
      <c r="E88" s="1" t="s">
        <v>701</v>
      </c>
      <c r="F88" s="1" t="s">
        <v>21</v>
      </c>
      <c r="G88" s="1" t="s">
        <v>21</v>
      </c>
      <c r="H88" s="1" t="s">
        <v>21</v>
      </c>
      <c r="I88" s="1" t="s">
        <v>759</v>
      </c>
      <c r="J88" s="1" t="s">
        <v>760</v>
      </c>
      <c r="K88" s="1" t="s">
        <v>761</v>
      </c>
      <c r="L88" s="1" t="s">
        <v>705</v>
      </c>
      <c r="M88" s="1" t="s">
        <v>21</v>
      </c>
      <c r="N88" s="1" t="s">
        <v>706</v>
      </c>
      <c r="O88" s="1" t="s">
        <v>150</v>
      </c>
      <c r="P88" s="1" t="s">
        <v>762</v>
      </c>
    </row>
    <row r="89" spans="1:17" x14ac:dyDescent="0.25">
      <c r="A89" s="1" t="s">
        <v>763</v>
      </c>
      <c r="B89" s="1" t="s">
        <v>764</v>
      </c>
      <c r="C89" s="1" t="s">
        <v>19</v>
      </c>
      <c r="D89" s="1" t="s">
        <v>52</v>
      </c>
      <c r="E89" s="1" t="s">
        <v>21</v>
      </c>
      <c r="F89" s="1" t="s">
        <v>53</v>
      </c>
      <c r="G89" s="1" t="s">
        <v>765</v>
      </c>
      <c r="H89" s="1" t="s">
        <v>766</v>
      </c>
      <c r="I89" s="1" t="s">
        <v>21</v>
      </c>
      <c r="J89" s="1" t="s">
        <v>21</v>
      </c>
      <c r="K89" s="1" t="s">
        <v>767</v>
      </c>
      <c r="L89" s="1" t="s">
        <v>57</v>
      </c>
      <c r="M89" s="1" t="s">
        <v>21</v>
      </c>
      <c r="N89" s="1" t="s">
        <v>58</v>
      </c>
      <c r="O89" s="1" t="s">
        <v>59</v>
      </c>
      <c r="P89" s="1" t="s">
        <v>768</v>
      </c>
    </row>
    <row r="90" spans="1:17" x14ac:dyDescent="0.25">
      <c r="A90" s="1" t="s">
        <v>769</v>
      </c>
      <c r="B90" s="1" t="s">
        <v>770</v>
      </c>
      <c r="C90" s="1" t="s">
        <v>19</v>
      </c>
      <c r="D90" s="1" t="s">
        <v>166</v>
      </c>
      <c r="E90" s="1" t="s">
        <v>21</v>
      </c>
      <c r="F90" s="1" t="s">
        <v>21</v>
      </c>
      <c r="G90" s="1" t="s">
        <v>771</v>
      </c>
      <c r="H90" s="1" t="s">
        <v>772</v>
      </c>
      <c r="I90" s="1" t="s">
        <v>21</v>
      </c>
      <c r="J90" s="1" t="s">
        <v>21</v>
      </c>
      <c r="K90" s="1" t="s">
        <v>773</v>
      </c>
      <c r="L90" s="1" t="s">
        <v>21</v>
      </c>
      <c r="M90" s="1" t="s">
        <v>170</v>
      </c>
      <c r="N90" s="1" t="s">
        <v>21</v>
      </c>
      <c r="O90" s="1" t="s">
        <v>150</v>
      </c>
      <c r="P90" s="1" t="s">
        <v>774</v>
      </c>
    </row>
    <row r="91" spans="1:17" x14ac:dyDescent="0.25">
      <c r="A91" s="1" t="s">
        <v>775</v>
      </c>
      <c r="B91" s="1" t="s">
        <v>776</v>
      </c>
      <c r="C91" s="1" t="s">
        <v>19</v>
      </c>
      <c r="D91" s="1" t="s">
        <v>508</v>
      </c>
      <c r="E91" s="1" t="s">
        <v>450</v>
      </c>
      <c r="F91" s="1" t="s">
        <v>135</v>
      </c>
      <c r="G91" s="1" t="s">
        <v>21</v>
      </c>
      <c r="H91" s="1" t="s">
        <v>777</v>
      </c>
      <c r="I91" s="1" t="s">
        <v>778</v>
      </c>
      <c r="J91" s="1" t="s">
        <v>779</v>
      </c>
      <c r="K91" s="1" t="s">
        <v>780</v>
      </c>
      <c r="L91" s="1" t="s">
        <v>513</v>
      </c>
      <c r="M91" s="1" t="s">
        <v>21</v>
      </c>
      <c r="N91" s="1" t="s">
        <v>514</v>
      </c>
      <c r="O91" s="1" t="s">
        <v>59</v>
      </c>
      <c r="P91" s="1" t="s">
        <v>781</v>
      </c>
      <c r="Q91" s="2" t="e">
        <f>COUNTIF([1]Лист4!L:L,J91)</f>
        <v>#VALUE!</v>
      </c>
    </row>
    <row r="92" spans="1:17" x14ac:dyDescent="0.25">
      <c r="A92" s="1" t="s">
        <v>782</v>
      </c>
      <c r="B92" s="1" t="s">
        <v>783</v>
      </c>
      <c r="C92" s="1" t="s">
        <v>19</v>
      </c>
      <c r="D92" s="1" t="s">
        <v>441</v>
      </c>
      <c r="E92" s="1" t="s">
        <v>21</v>
      </c>
      <c r="F92" s="1" t="s">
        <v>784</v>
      </c>
      <c r="G92" s="1" t="s">
        <v>785</v>
      </c>
      <c r="H92" s="1" t="s">
        <v>592</v>
      </c>
      <c r="I92" s="1" t="s">
        <v>21</v>
      </c>
      <c r="J92" s="1" t="s">
        <v>21</v>
      </c>
      <c r="K92" s="1" t="s">
        <v>786</v>
      </c>
      <c r="L92" s="1" t="s">
        <v>444</v>
      </c>
      <c r="M92" s="1" t="s">
        <v>21</v>
      </c>
      <c r="N92" s="1" t="s">
        <v>445</v>
      </c>
      <c r="O92" s="1" t="s">
        <v>59</v>
      </c>
      <c r="P92" s="1" t="s">
        <v>787</v>
      </c>
    </row>
    <row r="93" spans="1:17" x14ac:dyDescent="0.25">
      <c r="A93" s="1" t="s">
        <v>788</v>
      </c>
      <c r="B93" s="1" t="s">
        <v>789</v>
      </c>
      <c r="C93" s="1" t="s">
        <v>19</v>
      </c>
      <c r="D93" s="1" t="s">
        <v>52</v>
      </c>
      <c r="E93" s="1" t="s">
        <v>21</v>
      </c>
      <c r="F93" s="1" t="s">
        <v>790</v>
      </c>
      <c r="G93" s="1" t="s">
        <v>791</v>
      </c>
      <c r="H93" s="1" t="s">
        <v>792</v>
      </c>
      <c r="I93" s="1" t="s">
        <v>21</v>
      </c>
      <c r="J93" s="1" t="s">
        <v>21</v>
      </c>
      <c r="K93" s="1" t="s">
        <v>793</v>
      </c>
      <c r="L93" s="1" t="s">
        <v>57</v>
      </c>
      <c r="M93" s="1" t="s">
        <v>21</v>
      </c>
      <c r="N93" s="1" t="s">
        <v>58</v>
      </c>
      <c r="O93" s="1" t="s">
        <v>59</v>
      </c>
      <c r="P93" s="1" t="s">
        <v>794</v>
      </c>
    </row>
    <row r="94" spans="1:17" x14ac:dyDescent="0.25">
      <c r="A94" s="1" t="s">
        <v>795</v>
      </c>
      <c r="B94" s="1" t="s">
        <v>796</v>
      </c>
      <c r="C94" s="1" t="s">
        <v>19</v>
      </c>
      <c r="D94" s="1" t="s">
        <v>31</v>
      </c>
      <c r="E94" s="1" t="s">
        <v>32</v>
      </c>
      <c r="F94" s="1" t="s">
        <v>21</v>
      </c>
      <c r="G94" s="1" t="s">
        <v>21</v>
      </c>
      <c r="H94" s="1" t="s">
        <v>797</v>
      </c>
      <c r="I94" s="1" t="s">
        <v>798</v>
      </c>
      <c r="J94" s="1" t="s">
        <v>21</v>
      </c>
      <c r="K94" s="1" t="s">
        <v>799</v>
      </c>
      <c r="L94" s="1" t="s">
        <v>36</v>
      </c>
      <c r="M94" s="1" t="s">
        <v>21</v>
      </c>
      <c r="N94" s="1" t="s">
        <v>37</v>
      </c>
      <c r="O94" s="1" t="s">
        <v>27</v>
      </c>
      <c r="P94" s="1" t="s">
        <v>800</v>
      </c>
      <c r="Q94" s="2" t="e">
        <f>COUNTIF([1]Лист4!L:L,J94)</f>
        <v>#VALUE!</v>
      </c>
    </row>
    <row r="95" spans="1:17" x14ac:dyDescent="0.25">
      <c r="A95" s="1" t="s">
        <v>801</v>
      </c>
      <c r="B95" s="1" t="s">
        <v>802</v>
      </c>
      <c r="C95" s="1" t="s">
        <v>19</v>
      </c>
      <c r="D95" s="1" t="s">
        <v>52</v>
      </c>
      <c r="E95" s="1" t="s">
        <v>21</v>
      </c>
      <c r="F95" s="1" t="s">
        <v>790</v>
      </c>
      <c r="G95" s="1" t="s">
        <v>385</v>
      </c>
      <c r="H95" s="1" t="s">
        <v>803</v>
      </c>
      <c r="I95" s="1" t="s">
        <v>21</v>
      </c>
      <c r="J95" s="1" t="s">
        <v>21</v>
      </c>
      <c r="K95" s="1" t="s">
        <v>804</v>
      </c>
      <c r="L95" s="1" t="s">
        <v>57</v>
      </c>
      <c r="M95" s="1" t="s">
        <v>21</v>
      </c>
      <c r="N95" s="1" t="s">
        <v>58</v>
      </c>
      <c r="O95" s="1" t="s">
        <v>59</v>
      </c>
      <c r="P95" s="1" t="s">
        <v>805</v>
      </c>
    </row>
    <row r="96" spans="1:17" x14ac:dyDescent="0.25">
      <c r="A96" s="1" t="s">
        <v>806</v>
      </c>
      <c r="B96" s="1" t="s">
        <v>807</v>
      </c>
      <c r="C96" s="1" t="s">
        <v>19</v>
      </c>
      <c r="D96" s="1" t="s">
        <v>808</v>
      </c>
      <c r="E96" s="1" t="s">
        <v>34</v>
      </c>
      <c r="F96" s="1" t="s">
        <v>21</v>
      </c>
      <c r="G96" s="1" t="s">
        <v>53</v>
      </c>
      <c r="H96" s="1" t="s">
        <v>797</v>
      </c>
      <c r="I96" s="1" t="s">
        <v>21</v>
      </c>
      <c r="J96" s="1" t="s">
        <v>809</v>
      </c>
      <c r="K96" s="1" t="s">
        <v>810</v>
      </c>
      <c r="L96" s="1" t="s">
        <v>811</v>
      </c>
      <c r="M96" s="1" t="s">
        <v>812</v>
      </c>
      <c r="N96" s="1" t="s">
        <v>813</v>
      </c>
      <c r="O96" s="1" t="s">
        <v>814</v>
      </c>
      <c r="P96" s="1" t="s">
        <v>815</v>
      </c>
    </row>
    <row r="97" spans="1:17" x14ac:dyDescent="0.25">
      <c r="A97" s="1" t="s">
        <v>816</v>
      </c>
      <c r="B97" s="1" t="s">
        <v>817</v>
      </c>
      <c r="C97" s="1" t="s">
        <v>19</v>
      </c>
      <c r="D97" s="1" t="s">
        <v>818</v>
      </c>
      <c r="E97" s="1" t="s">
        <v>21</v>
      </c>
      <c r="F97" s="1" t="s">
        <v>21</v>
      </c>
      <c r="G97" s="1" t="s">
        <v>819</v>
      </c>
      <c r="H97" s="1" t="s">
        <v>21</v>
      </c>
      <c r="I97" s="1" t="s">
        <v>21</v>
      </c>
      <c r="J97" s="1" t="s">
        <v>820</v>
      </c>
      <c r="K97" s="1" t="s">
        <v>821</v>
      </c>
      <c r="L97" s="1" t="s">
        <v>21</v>
      </c>
      <c r="M97" s="1" t="s">
        <v>822</v>
      </c>
      <c r="N97" s="1" t="s">
        <v>823</v>
      </c>
      <c r="O97" s="1" t="s">
        <v>27</v>
      </c>
      <c r="P97" s="1" t="s">
        <v>824</v>
      </c>
      <c r="Q97" s="2" t="e">
        <f>COUNTIF([1]Лист4!L:L,J97)</f>
        <v>#VALUE!</v>
      </c>
    </row>
    <row r="98" spans="1:17" x14ac:dyDescent="0.25">
      <c r="A98" s="1" t="s">
        <v>825</v>
      </c>
      <c r="B98" s="1" t="s">
        <v>826</v>
      </c>
      <c r="C98" s="1" t="s">
        <v>19</v>
      </c>
      <c r="D98" s="1" t="s">
        <v>166</v>
      </c>
      <c r="E98" s="1" t="s">
        <v>21</v>
      </c>
      <c r="F98" s="1" t="s">
        <v>21</v>
      </c>
      <c r="G98" s="1" t="s">
        <v>827</v>
      </c>
      <c r="H98" s="1" t="s">
        <v>828</v>
      </c>
      <c r="I98" s="1" t="s">
        <v>21</v>
      </c>
      <c r="J98" s="1" t="s">
        <v>21</v>
      </c>
      <c r="K98" s="1" t="s">
        <v>829</v>
      </c>
      <c r="L98" s="1" t="s">
        <v>21</v>
      </c>
      <c r="M98" s="1" t="s">
        <v>170</v>
      </c>
      <c r="N98" s="1" t="s">
        <v>21</v>
      </c>
      <c r="O98" s="1" t="s">
        <v>150</v>
      </c>
      <c r="P98" s="1" t="s">
        <v>830</v>
      </c>
    </row>
    <row r="99" spans="1:17" x14ac:dyDescent="0.25">
      <c r="A99" s="1" t="s">
        <v>831</v>
      </c>
      <c r="B99" s="1" t="s">
        <v>832</v>
      </c>
      <c r="C99" s="1" t="s">
        <v>19</v>
      </c>
      <c r="D99" s="1" t="s">
        <v>833</v>
      </c>
      <c r="E99" s="1" t="s">
        <v>834</v>
      </c>
      <c r="F99" s="1" t="s">
        <v>21</v>
      </c>
      <c r="G99" s="1" t="s">
        <v>21</v>
      </c>
      <c r="H99" s="1" t="s">
        <v>835</v>
      </c>
      <c r="I99" s="1" t="s">
        <v>836</v>
      </c>
      <c r="J99" s="1" t="s">
        <v>837</v>
      </c>
      <c r="K99" s="1" t="s">
        <v>838</v>
      </c>
      <c r="L99" s="1" t="s">
        <v>21</v>
      </c>
      <c r="M99" s="1" t="s">
        <v>839</v>
      </c>
      <c r="N99" s="1" t="s">
        <v>840</v>
      </c>
      <c r="O99" s="1" t="s">
        <v>27</v>
      </c>
      <c r="P99" s="1" t="s">
        <v>841</v>
      </c>
      <c r="Q99" s="2" t="e">
        <f>COUNTIF([1]Лист4!L:L,J99)</f>
        <v>#VALUE!</v>
      </c>
    </row>
    <row r="100" spans="1:17" x14ac:dyDescent="0.25">
      <c r="A100" s="2" t="s">
        <v>842</v>
      </c>
      <c r="B100" s="2" t="s">
        <v>843</v>
      </c>
      <c r="C100" s="2" t="s">
        <v>19</v>
      </c>
      <c r="D100" s="2" t="s">
        <v>844</v>
      </c>
      <c r="E100" s="2" t="s">
        <v>21</v>
      </c>
      <c r="F100" s="2" t="s">
        <v>21</v>
      </c>
      <c r="G100" s="2" t="s">
        <v>845</v>
      </c>
      <c r="H100" s="2" t="s">
        <v>846</v>
      </c>
      <c r="I100" s="2" t="s">
        <v>847</v>
      </c>
      <c r="J100" s="2" t="s">
        <v>848</v>
      </c>
      <c r="K100" s="2" t="s">
        <v>849</v>
      </c>
      <c r="L100" s="2" t="s">
        <v>21</v>
      </c>
      <c r="M100" s="2" t="s">
        <v>850</v>
      </c>
      <c r="N100" s="2" t="s">
        <v>851</v>
      </c>
      <c r="O100" s="2" t="s">
        <v>27</v>
      </c>
      <c r="P100" s="2" t="s">
        <v>852</v>
      </c>
      <c r="Q100" s="2" t="s">
        <v>853</v>
      </c>
    </row>
    <row r="101" spans="1:17" x14ac:dyDescent="0.25">
      <c r="A101" s="2" t="s">
        <v>854</v>
      </c>
      <c r="B101" s="2" t="s">
        <v>855</v>
      </c>
      <c r="C101" s="2" t="s">
        <v>19</v>
      </c>
      <c r="D101" s="2" t="s">
        <v>856</v>
      </c>
      <c r="E101" s="2" t="s">
        <v>21</v>
      </c>
      <c r="F101" s="2" t="s">
        <v>21</v>
      </c>
      <c r="G101" s="2" t="s">
        <v>857</v>
      </c>
      <c r="H101" s="2" t="s">
        <v>858</v>
      </c>
      <c r="I101" s="2" t="s">
        <v>859</v>
      </c>
      <c r="J101" s="2" t="s">
        <v>860</v>
      </c>
      <c r="K101" s="2" t="s">
        <v>861</v>
      </c>
      <c r="L101" s="2" t="s">
        <v>21</v>
      </c>
      <c r="M101" s="2" t="s">
        <v>862</v>
      </c>
      <c r="N101" s="2" t="s">
        <v>863</v>
      </c>
      <c r="O101" s="2" t="s">
        <v>27</v>
      </c>
      <c r="P101" s="2" t="s">
        <v>864</v>
      </c>
      <c r="Q101" s="2" t="s">
        <v>853</v>
      </c>
    </row>
    <row r="102" spans="1:17" x14ac:dyDescent="0.25">
      <c r="A102" s="2" t="s">
        <v>865</v>
      </c>
      <c r="B102" s="2" t="s">
        <v>866</v>
      </c>
      <c r="C102" s="2" t="s">
        <v>19</v>
      </c>
      <c r="D102" s="2" t="s">
        <v>844</v>
      </c>
      <c r="E102" s="2" t="s">
        <v>21</v>
      </c>
      <c r="F102" s="2" t="s">
        <v>21</v>
      </c>
      <c r="G102" s="2" t="s">
        <v>867</v>
      </c>
      <c r="H102" s="2" t="s">
        <v>868</v>
      </c>
      <c r="I102" s="2" t="s">
        <v>869</v>
      </c>
      <c r="J102" s="2" t="s">
        <v>870</v>
      </c>
      <c r="K102" s="2" t="s">
        <v>871</v>
      </c>
      <c r="L102" s="2" t="s">
        <v>21</v>
      </c>
      <c r="M102" s="2" t="s">
        <v>850</v>
      </c>
      <c r="N102" s="2" t="s">
        <v>851</v>
      </c>
      <c r="O102" s="2" t="s">
        <v>27</v>
      </c>
      <c r="P102" s="2" t="s">
        <v>872</v>
      </c>
      <c r="Q102" s="2" t="s">
        <v>853</v>
      </c>
    </row>
    <row r="103" spans="1:17" x14ac:dyDescent="0.25">
      <c r="A103" s="2" t="s">
        <v>873</v>
      </c>
      <c r="B103" s="2" t="s">
        <v>874</v>
      </c>
      <c r="C103" s="2" t="s">
        <v>19</v>
      </c>
      <c r="D103" s="2" t="s">
        <v>856</v>
      </c>
      <c r="E103" s="2" t="s">
        <v>21</v>
      </c>
      <c r="F103" s="2" t="s">
        <v>21</v>
      </c>
      <c r="G103" s="2" t="s">
        <v>875</v>
      </c>
      <c r="H103" s="2" t="s">
        <v>876</v>
      </c>
      <c r="I103" s="2" t="s">
        <v>245</v>
      </c>
      <c r="J103" s="2" t="s">
        <v>877</v>
      </c>
      <c r="K103" s="2" t="s">
        <v>878</v>
      </c>
      <c r="L103" s="2" t="s">
        <v>21</v>
      </c>
      <c r="M103" s="2" t="s">
        <v>862</v>
      </c>
      <c r="N103" s="2" t="s">
        <v>863</v>
      </c>
      <c r="O103" s="2" t="s">
        <v>27</v>
      </c>
      <c r="P103" s="2" t="s">
        <v>879</v>
      </c>
      <c r="Q103" s="2" t="s">
        <v>853</v>
      </c>
    </row>
    <row r="104" spans="1:17" x14ac:dyDescent="0.25">
      <c r="A104" s="2" t="s">
        <v>880</v>
      </c>
      <c r="B104" s="2" t="s">
        <v>881</v>
      </c>
      <c r="C104" s="2" t="s">
        <v>19</v>
      </c>
      <c r="D104" s="2" t="s">
        <v>844</v>
      </c>
      <c r="E104" s="2" t="s">
        <v>21</v>
      </c>
      <c r="F104" s="2" t="s">
        <v>21</v>
      </c>
      <c r="G104" s="2" t="s">
        <v>882</v>
      </c>
      <c r="H104" s="2" t="s">
        <v>200</v>
      </c>
      <c r="I104" s="2" t="s">
        <v>883</v>
      </c>
      <c r="J104" s="2" t="s">
        <v>884</v>
      </c>
      <c r="K104" s="2" t="s">
        <v>885</v>
      </c>
      <c r="L104" s="2" t="s">
        <v>21</v>
      </c>
      <c r="M104" s="2" t="s">
        <v>850</v>
      </c>
      <c r="N104" s="2" t="s">
        <v>851</v>
      </c>
      <c r="O104" s="2" t="s">
        <v>27</v>
      </c>
      <c r="P104" s="2" t="s">
        <v>886</v>
      </c>
      <c r="Q104" s="2" t="s">
        <v>853</v>
      </c>
    </row>
    <row r="105" spans="1:17" x14ac:dyDescent="0.25">
      <c r="A105" s="2" t="s">
        <v>887</v>
      </c>
      <c r="B105" s="2" t="s">
        <v>888</v>
      </c>
      <c r="C105" s="2" t="s">
        <v>19</v>
      </c>
      <c r="D105" s="2" t="s">
        <v>889</v>
      </c>
      <c r="E105" s="2" t="s">
        <v>21</v>
      </c>
      <c r="F105" s="2" t="s">
        <v>21</v>
      </c>
      <c r="G105" s="2" t="s">
        <v>890</v>
      </c>
      <c r="H105" s="2" t="s">
        <v>21</v>
      </c>
      <c r="I105" s="2" t="s">
        <v>21</v>
      </c>
      <c r="J105" s="2" t="s">
        <v>891</v>
      </c>
      <c r="K105" s="2" t="s">
        <v>892</v>
      </c>
      <c r="L105" s="2" t="s">
        <v>21</v>
      </c>
      <c r="M105" s="2" t="s">
        <v>893</v>
      </c>
      <c r="N105" s="2" t="s">
        <v>894</v>
      </c>
      <c r="O105" s="2" t="s">
        <v>27</v>
      </c>
      <c r="P105" s="2" t="s">
        <v>895</v>
      </c>
      <c r="Q105" s="2" t="s">
        <v>853</v>
      </c>
    </row>
    <row r="106" spans="1:17" x14ac:dyDescent="0.25">
      <c r="A106" s="2" t="s">
        <v>896</v>
      </c>
      <c r="B106" s="2" t="s">
        <v>897</v>
      </c>
      <c r="C106" s="2" t="s">
        <v>19</v>
      </c>
      <c r="D106" s="2" t="s">
        <v>898</v>
      </c>
      <c r="E106" s="2" t="s">
        <v>21</v>
      </c>
      <c r="F106" s="2" t="s">
        <v>21</v>
      </c>
      <c r="G106" s="2" t="s">
        <v>899</v>
      </c>
      <c r="H106" s="2" t="s">
        <v>900</v>
      </c>
      <c r="I106" s="2" t="s">
        <v>901</v>
      </c>
      <c r="J106" s="2" t="s">
        <v>902</v>
      </c>
      <c r="K106" s="2" t="s">
        <v>903</v>
      </c>
      <c r="L106" s="2" t="s">
        <v>21</v>
      </c>
      <c r="M106" s="2" t="s">
        <v>904</v>
      </c>
      <c r="N106" s="2" t="s">
        <v>905</v>
      </c>
      <c r="O106" s="2" t="s">
        <v>27</v>
      </c>
      <c r="P106" s="2" t="s">
        <v>906</v>
      </c>
      <c r="Q106" s="2" t="s">
        <v>853</v>
      </c>
    </row>
    <row r="107" spans="1:17" x14ac:dyDescent="0.25">
      <c r="A107" s="2" t="s">
        <v>907</v>
      </c>
      <c r="B107" s="3" t="s">
        <v>908</v>
      </c>
      <c r="C107" s="3">
        <v>2015</v>
      </c>
      <c r="D107" s="3" t="s">
        <v>27</v>
      </c>
      <c r="E107" s="2" t="s">
        <v>21</v>
      </c>
      <c r="F107" s="3" t="s">
        <v>21</v>
      </c>
      <c r="G107" s="3" t="s">
        <v>21</v>
      </c>
      <c r="H107" s="4">
        <v>109</v>
      </c>
      <c r="I107" s="4">
        <v>122</v>
      </c>
      <c r="J107" s="2" t="s">
        <v>21</v>
      </c>
    </row>
  </sheetData>
  <autoFilter ref="A1:Q10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2015 - 2 кв 2016 остатки</vt:lpstr>
      <vt:lpstr>'2015 - 2 кв 2016 остатки'!scopus_1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khrestina</dc:creator>
  <cp:lastModifiedBy>khrestina</cp:lastModifiedBy>
  <dcterms:created xsi:type="dcterms:W3CDTF">2016-06-08T05:54:51Z</dcterms:created>
  <dcterms:modified xsi:type="dcterms:W3CDTF">2016-06-08T06:00:31Z</dcterms:modified>
</cp:coreProperties>
</file>