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580" windowHeight="11640"/>
  </bookViews>
  <sheets>
    <sheet name="заявка университет" sheetId="1" r:id="rId1"/>
    <sheet name="Лист3" sheetId="3" r:id="rId2"/>
  </sheets>
  <definedNames>
    <definedName name="DIRECTUM__документа">"43-15/2834"</definedName>
    <definedName name="DIRECTUMДата_документа">"15.10.2015"</definedName>
    <definedName name="DIRECTUMИ_О_Фамилия">"С.Т. Князев"</definedName>
    <definedName name="DIRECTUMИ_О_Фамилия_">"Д.Е. Толмачев"</definedName>
    <definedName name="DIRECTUMНач__цена_договора">"23702"</definedName>
    <definedName name="DIRECTUMНач__цена_договора_в_валюте">" "</definedName>
    <definedName name="DIRECTUMР_Инициатор____Подразделение">"Институт ""Высшая школа экономики и менеджмента"""</definedName>
    <definedName name="DIRECTUMР_Инициатор____ФИО">"Толмачев Дмитрий Евгеньевич"</definedName>
    <definedName name="DIRECTUMР_Исполнитель____e_mail">"o.l.pavlenko@urfu.ru"</definedName>
    <definedName name="DIRECTUMР_Исполнитель____Телефон">" "</definedName>
    <definedName name="DIRECTUMР_Исполнитель____Фамилия_И_О_">"Павленко Олег Леонтьевич"</definedName>
    <definedName name="DIRECTUMР_Ист_финансирования____Наименование">"лицевой счет"</definedName>
    <definedName name="DIRECTUMР_Подписант____Фамилия_И_О_">"Князев Сергей Тихонович"</definedName>
    <definedName name="DIRECTUMР_Подписант____ФИО">"Князев Сергей Тихонович"</definedName>
    <definedName name="DIRECTUMСодержание">"Закупка комплектующих офисной техники, канцелярских товаров"</definedName>
    <definedName name="DIRECTUMФИО_руководителя">" "</definedName>
  </definedNames>
  <calcPr calcId="145621"/>
</workbook>
</file>

<file path=xl/calcChain.xml><?xml version="1.0" encoding="utf-8"?>
<calcChain xmlns="http://schemas.openxmlformats.org/spreadsheetml/2006/main">
  <c r="H73" i="1" l="1"/>
  <c r="C17" i="1" l="1"/>
  <c r="C16" i="1"/>
</calcChain>
</file>

<file path=xl/sharedStrings.xml><?xml version="1.0" encoding="utf-8"?>
<sst xmlns="http://schemas.openxmlformats.org/spreadsheetml/2006/main" count="153" uniqueCount="106">
  <si>
    <t>Заявка</t>
  </si>
  <si>
    <t>на согласование  закупки путем проведения конкурса, аукциона, запроса цен</t>
  </si>
  <si>
    <t>(подразделение)</t>
  </si>
  <si>
    <t>(источник финансирования)</t>
  </si>
  <si>
    <r>
      <t>Существенные условия</t>
    </r>
    <r>
      <rPr>
        <vertAlign val="superscript"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закупки:</t>
    </r>
  </si>
  <si>
    <t>Наименование товаров, работ, услуг</t>
  </si>
  <si>
    <t xml:space="preserve">Количество поставляемого товара, объема выполняемых работ, оказываемых услуг </t>
  </si>
  <si>
    <t>Указывается в задании к заявке</t>
  </si>
  <si>
    <t xml:space="preserve">Условия оплаты </t>
  </si>
  <si>
    <t>Место поставки товара, выполнения работ, оказания услуг</t>
  </si>
  <si>
    <t xml:space="preserve">Срок  поставки товара, выполнения работ, оказания услуг </t>
  </si>
  <si>
    <t xml:space="preserve">Начальная  цена договора </t>
  </si>
  <si>
    <t xml:space="preserve">Приложение: </t>
  </si>
  <si>
    <t>Задание к заявке.</t>
  </si>
  <si>
    <t>Технико-экономическое обоснование.</t>
  </si>
  <si>
    <t>Конъюнктурный анализ.</t>
  </si>
  <si>
    <t>Заявитель:</t>
  </si>
  <si>
    <t xml:space="preserve">Оплата товаров (работ, услуг) производится  за счет: </t>
  </si>
  <si>
    <t>Обеспечение заявки</t>
  </si>
  <si>
    <t xml:space="preserve">Обеспечение исполнения  договора </t>
  </si>
  <si>
    <t xml:space="preserve">Проректор            </t>
  </si>
  <si>
    <t xml:space="preserve">УБУиФК              </t>
  </si>
  <si>
    <t xml:space="preserve">ПФУ                     </t>
  </si>
  <si>
    <t xml:space="preserve">Руководитель подразделения </t>
  </si>
  <si>
    <t>Ответственное лицо СП</t>
  </si>
  <si>
    <t xml:space="preserve">телефон </t>
  </si>
  <si>
    <t>№ п/п</t>
  </si>
  <si>
    <t xml:space="preserve">Наименование товара, выполнения работ, оказания услуг </t>
  </si>
  <si>
    <t>Требования к качеству, техническим характеристикам товара, работ, услуг, требования к функциональным характеристикам (потребительским свойствам) товара, требования к размерам, упаковке иные требования к товарам, работам, услугам</t>
  </si>
  <si>
    <t>Ед. изм.</t>
  </si>
  <si>
    <t>Кол-во</t>
  </si>
  <si>
    <t>Средняя цена за единицу</t>
  </si>
  <si>
    <t xml:space="preserve">Общая стоимость </t>
  </si>
  <si>
    <t>Гарантийный срок</t>
  </si>
  <si>
    <t>(установлено, не установлено, указать размер обеспечения)</t>
  </si>
  <si>
    <t>подпись</t>
  </si>
  <si>
    <t>ФИО</t>
  </si>
  <si>
    <t>тел.</t>
  </si>
  <si>
    <t>e-mail:</t>
  </si>
  <si>
    <t>Иcполнитель</t>
  </si>
  <si>
    <t>Начальная  цена договора в валюте</t>
  </si>
  <si>
    <t xml:space="preserve">по факту поставки </t>
  </si>
  <si>
    <t>С даты заключения договора в течение 30 календарных дней</t>
  </si>
  <si>
    <t>шт.</t>
  </si>
  <si>
    <t>Бумага для офисной техники</t>
  </si>
  <si>
    <t>Формат А3, 80 г/м2, 500 л в пачке, белизна - 146% CIE</t>
  </si>
  <si>
    <t>пчк.</t>
  </si>
  <si>
    <t>Бумага белая для полноцветной печати</t>
  </si>
  <si>
    <t>Формат А4, 160 г/м2, 250 л в пачке («Color Copy»)</t>
  </si>
  <si>
    <t>Формат А3, 160 г/м2, 250 л в пачке («Color Copy»)</t>
  </si>
  <si>
    <t>Блок для записи с липким слоем</t>
  </si>
  <si>
    <t>Блок – 250 л, размер - 51*51 мм, («Index», «Hopax»)</t>
  </si>
  <si>
    <t>Закладки с липким слоем</t>
  </si>
  <si>
    <t>Пластиковые закладки 12*45-50 мм, 5 цветов по 25 л («стрелки») («Hopax», «Global»)</t>
  </si>
  <si>
    <t>Блок для записи</t>
  </si>
  <si>
    <t>Ручка шариковая</t>
  </si>
  <si>
    <t>Неавтоматическая или автоматическая, пластиковый корпус с резиновой манжетой цвет чернил – синий ("Crown, Beifa, Attache, Sponsor,Cello Gripper,  Maxriter")</t>
  </si>
  <si>
    <t>Ластик</t>
  </si>
  <si>
    <t>Из непрозрачного пластика или каучука, в картонном держателе (размер - не менее 55*23 мм) («Factis, Maped, Pilot»)</t>
  </si>
  <si>
    <t>Маркер</t>
  </si>
  <si>
    <t>Перманентные (набор из 4 цветов), наконечник круглый, ширина линии –2-5 мм («Index», «ICO», «Attache», «Laco», «Edding», «Centropen»)</t>
  </si>
  <si>
    <t>наб.</t>
  </si>
  <si>
    <t>Корректирующие средства</t>
  </si>
  <si>
    <t>Ручка корректирующая с металлическим наконечником, объем  – 7- 9 мл.(«Index», «Laco», «Attache»)</t>
  </si>
  <si>
    <t>Лента корректирующая (роллер) в пластиковом корпусе (размер – не менее 5 мм* 8 м) («Index», «Laco», «Stanger»)</t>
  </si>
  <si>
    <t>Папка-файл</t>
  </si>
  <si>
    <t>Формат А4/ А4+,  прозрачная, с перфорацией,  вертикальное размещение, упаковка – 100 шт., плотность - 40 мкм («Бюрократ», «Sponsor», «Attache»)</t>
  </si>
  <si>
    <t>уп.</t>
  </si>
  <si>
    <t>Папка-уголок пластиковая</t>
  </si>
  <si>
    <t>Прозрачная или непрозрачная, формат А4, плотность - 150 мкм, цвет – синий («Бюрократ», «Sponsor», «Attache»)</t>
  </si>
  <si>
    <t>Прозрачная или непрозрачная, формат А4, плотность - 180 мкм, цвет – зелёный («Бюрократ», «Sponsor», «Attache»)</t>
  </si>
  <si>
    <t>Папка-регистратор</t>
  </si>
  <si>
    <t>Ширина корешка -  50 мм, из жесткого картона, покрытого ламинированной пленкой, с металлическим арочным механизмом, для хранения документов формата А4, на корешке -  пластиковый карман (с картонным вкладышем для надписи), цвет – в ассортименте («Index», «Bantex», «Attache»)</t>
  </si>
  <si>
    <t>Разделитель для документов</t>
  </si>
  <si>
    <t>5 цветных отделений, с перфорацией, формат А4,  для использования с папками-регистраторами или папками на кольцах («Index», «Durable»)</t>
  </si>
  <si>
    <t>Лоток для бумаг</t>
  </si>
  <si>
    <t>Горизонтальный для хранения документов и папок формата А4, цвет - в ассортименте («Унипласт», «Стамм», «Sponsor», «HAN», «Attache»)</t>
  </si>
  <si>
    <t>Скрепки</t>
  </si>
  <si>
    <t>33 мм, металлические, с цветным виниловым покрытием, количество в упаковке - 100 шт. («Sponsor», «Attache»)</t>
  </si>
  <si>
    <t>Зажим для бумаг</t>
  </si>
  <si>
    <t>15 мм, металлические, с «ушками», для скрепления большого объема листов бумаги, количество в упаковке - 12 шт. («Sponsor», «Attache»)</t>
  </si>
  <si>
    <t>19 мм, металлические, с «ушками», для скрепления большого объема листов бумаги, количество в упаковке - 12 шт. («Sponsor», «Attache»)</t>
  </si>
  <si>
    <t>25 мм, металлические, с «ушками», для скрепления большого объема листов бумаги, количество в упаковке - 12 шт. («Sponsor», «Attache»)</t>
  </si>
  <si>
    <t>32 мм, металлические, с «ушками», для скрепления большого объема листов бумаги, количество в упаковке - 12 шт. («Sponsor», «Attache»)</t>
  </si>
  <si>
    <t>41 мм, металлические, с «ушками», для скрепления большого объема листов бумаги, количество в упаковке - 12 шт. («Sponsor», «Attache»)</t>
  </si>
  <si>
    <t>51 мм, металлические, с «ушками», для скрепления большого объема листов бумаги, количество в упаковке - 12 шт. («Sponsor», «Attache»)</t>
  </si>
  <si>
    <t>Дырокол</t>
  </si>
  <si>
    <t>До 30-40 листов, металлический / с пластиковой или прорезиненной рукоятью, имеет выдвижную пластиковую линейку, регулирующую место перфорации для различных форматов бумаги, с контейнером для конфетти, цвет корпуса – ассорти.(«Index», «Laco», «Kw-Trio», «Rapesco»)</t>
  </si>
  <si>
    <t>Клей карандаш</t>
  </si>
  <si>
    <t>20-21 гр., на основе ПВА. бесцветный, для склеивания бумаги, картона, фотографий.(«Berlingo», «Index», «Attachе»)</t>
  </si>
  <si>
    <t>Лента клейкая</t>
  </si>
  <si>
    <t>Прозрачная, из полипропилена, с клеевым слоем, размер: 15-19 мм * 30-33 м («Sponsor», «Attache», «Unibob», «ТорнадоЛого»)</t>
  </si>
  <si>
    <t>Прозрачная, из полипропилена, с клеевым слоем, размер: размер: 48-50 мм * 66 м («Sponsor», «Attache», «Unibob», «ТорнадоЛого»)</t>
  </si>
  <si>
    <t>Нож канцелярский</t>
  </si>
  <si>
    <t>Пластиковый, со стальным выдвижным лезвием (9 мм), с фиксатором («Alco», «Sponsor», «Attache»)</t>
  </si>
  <si>
    <t>Пластиковый, со стальным выдвижным лезвием (18 мм), с фиксатором («Alco», «Sponsor», «Attache»)</t>
  </si>
  <si>
    <t>Визитница</t>
  </si>
  <si>
    <t>Карманная, на 24-28 визиток, в обложке из ПВХ высокого качества, с приваренными прозрачными полипропиленовыми карманами, цвет обложки – в ассортименте («Panta Plast», «Attache», «Koh-i-Noor»)</t>
  </si>
  <si>
    <t>Чистящее средство для оргтехники</t>
  </si>
  <si>
    <t>Влажные салфетки, для очистки мониторов или пластика или универсальные, 100 шт. в тубе («Buro», «ProMEGA Office»)</t>
  </si>
  <si>
    <t>ИТОГО:</t>
  </si>
  <si>
    <t>Блок бумажный цветной  (сменный без склейки), размер блока -  9*9*5 см («Ульяновский дом печати», «Бюрократ», «Sponsor», «Index»)</t>
  </si>
  <si>
    <t>Бабушкина Н.А.</t>
  </si>
  <si>
    <t>375-41-66</t>
  </si>
  <si>
    <t>г. Екатеринбург, ул. С.Ковалевской 4 (склад), либо по месту нахождения Заказчика</t>
  </si>
  <si>
    <t>Поставка канцелярских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</si>
</sst>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9"/>
      <color theme="0" tint="-0.34998626667073579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justify" vertical="top" wrapText="1"/>
    </xf>
    <xf numFmtId="0" fontId="0" fillId="0" borderId="2" xfId="0" applyBorder="1"/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0" fillId="0" borderId="0" xfId="0" applyAlignment="1"/>
    <xf numFmtId="0" fontId="1" fillId="0" borderId="0" xfId="0" applyFont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7" fillId="0" borderId="2" xfId="0" applyFont="1" applyBorder="1" applyAlignment="1">
      <alignment horizontal="right"/>
    </xf>
    <xf numFmtId="2" fontId="6" fillId="0" borderId="8" xfId="0" applyNumberFormat="1" applyFont="1" applyBorder="1" applyAlignment="1">
      <alignment horizontal="right" vertical="center" wrapText="1"/>
    </xf>
    <xf numFmtId="2" fontId="6" fillId="0" borderId="7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2" fontId="6" fillId="0" borderId="15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4" fontId="7" fillId="0" borderId="16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77"/>
  <sheetViews>
    <sheetView tabSelected="1" topLeftCell="A12" workbookViewId="0">
      <selection activeCell="O22" sqref="O22"/>
    </sheetView>
  </sheetViews>
  <sheetFormatPr defaultRowHeight="14.4" x14ac:dyDescent="0.3"/>
  <cols>
    <col min="1" max="1" width="7.5546875" customWidth="1"/>
    <col min="2" max="2" width="29.33203125" customWidth="1"/>
    <col min="3" max="3" width="33.33203125" customWidth="1"/>
    <col min="8" max="8" width="11" customWidth="1"/>
  </cols>
  <sheetData>
    <row r="4" spans="1:8" ht="16.2" x14ac:dyDescent="0.35">
      <c r="A4" s="25" t="s">
        <v>0</v>
      </c>
      <c r="B4" s="25"/>
      <c r="C4" s="25"/>
      <c r="D4" s="25"/>
      <c r="E4" s="25"/>
      <c r="F4" s="25"/>
      <c r="G4" s="25"/>
      <c r="H4" s="25"/>
    </row>
    <row r="5" spans="1:8" x14ac:dyDescent="0.3">
      <c r="A5" s="7" t="s">
        <v>1</v>
      </c>
      <c r="B5" s="7"/>
    </row>
    <row r="6" spans="1:8" x14ac:dyDescent="0.3">
      <c r="A6" s="30" t="s">
        <v>16</v>
      </c>
      <c r="B6" s="30"/>
      <c r="C6" s="29"/>
      <c r="D6" s="29"/>
      <c r="E6" s="29"/>
      <c r="F6" s="29"/>
      <c r="G6" s="29"/>
      <c r="H6" s="29"/>
    </row>
    <row r="7" spans="1:8" ht="15" customHeight="1" x14ac:dyDescent="0.3">
      <c r="C7" s="33" t="s">
        <v>2</v>
      </c>
      <c r="D7" s="33"/>
      <c r="E7" s="33"/>
      <c r="F7" s="33"/>
      <c r="G7" s="33"/>
      <c r="H7" s="33"/>
    </row>
    <row r="8" spans="1:8" ht="30.75" customHeight="1" x14ac:dyDescent="0.3">
      <c r="A8" s="34" t="s">
        <v>17</v>
      </c>
      <c r="B8" s="34"/>
      <c r="C8" s="34"/>
      <c r="D8" s="26"/>
      <c r="E8" s="26"/>
      <c r="F8" s="26"/>
      <c r="G8" s="26"/>
      <c r="H8" s="26"/>
    </row>
    <row r="9" spans="1:8" ht="16.2" x14ac:dyDescent="0.3">
      <c r="D9" s="33" t="s">
        <v>3</v>
      </c>
      <c r="E9" s="33"/>
      <c r="F9" s="33"/>
      <c r="G9" s="33"/>
      <c r="H9" s="33"/>
    </row>
    <row r="10" spans="1:8" ht="15" customHeight="1" x14ac:dyDescent="0.3">
      <c r="A10" s="27" t="s">
        <v>4</v>
      </c>
      <c r="B10" s="27"/>
    </row>
    <row r="11" spans="1:8" ht="27.75" customHeight="1" x14ac:dyDescent="0.3">
      <c r="A11" s="32" t="s">
        <v>5</v>
      </c>
      <c r="B11" s="32"/>
      <c r="C11" s="32" t="s">
        <v>105</v>
      </c>
      <c r="D11" s="32"/>
      <c r="E11" s="32"/>
      <c r="F11" s="32"/>
      <c r="G11" s="32"/>
      <c r="H11" s="32"/>
    </row>
    <row r="12" spans="1:8" ht="28.95" customHeight="1" x14ac:dyDescent="0.3">
      <c r="A12" s="32" t="s">
        <v>6</v>
      </c>
      <c r="B12" s="32"/>
      <c r="C12" s="32" t="s">
        <v>7</v>
      </c>
      <c r="D12" s="32"/>
      <c r="E12" s="32"/>
      <c r="F12" s="32"/>
      <c r="G12" s="32"/>
      <c r="H12" s="32"/>
    </row>
    <row r="13" spans="1:8" ht="13.2" customHeight="1" x14ac:dyDescent="0.3">
      <c r="A13" s="32" t="s">
        <v>8</v>
      </c>
      <c r="B13" s="32"/>
      <c r="C13" s="32" t="s">
        <v>41</v>
      </c>
      <c r="D13" s="32"/>
      <c r="E13" s="32"/>
      <c r="F13" s="32"/>
      <c r="G13" s="32"/>
      <c r="H13" s="32"/>
    </row>
    <row r="14" spans="1:8" ht="30.6" customHeight="1" x14ac:dyDescent="0.3">
      <c r="A14" s="32" t="s">
        <v>9</v>
      </c>
      <c r="B14" s="32"/>
      <c r="C14" s="32" t="s">
        <v>104</v>
      </c>
      <c r="D14" s="32"/>
      <c r="E14" s="32"/>
      <c r="F14" s="32"/>
      <c r="G14" s="32"/>
      <c r="H14" s="32"/>
    </row>
    <row r="15" spans="1:8" ht="34.200000000000003" customHeight="1" x14ac:dyDescent="0.3">
      <c r="A15" s="32" t="s">
        <v>10</v>
      </c>
      <c r="B15" s="32"/>
      <c r="C15" s="35" t="s">
        <v>42</v>
      </c>
      <c r="D15" s="36"/>
      <c r="E15" s="36"/>
      <c r="F15" s="36"/>
      <c r="G15" s="36"/>
      <c r="H15" s="37"/>
    </row>
    <row r="16" spans="1:8" ht="19.95" customHeight="1" x14ac:dyDescent="0.3">
      <c r="A16" s="32" t="s">
        <v>11</v>
      </c>
      <c r="B16" s="32"/>
      <c r="C16" s="32" t="str">
        <f>DIRECTUMНач__цена_договора</f>
        <v>23702</v>
      </c>
      <c r="D16" s="32"/>
      <c r="E16" s="32"/>
      <c r="F16" s="32"/>
      <c r="G16" s="32"/>
      <c r="H16" s="32"/>
    </row>
    <row r="17" spans="1:8" ht="21.6" customHeight="1" x14ac:dyDescent="0.3">
      <c r="A17" s="32" t="s">
        <v>40</v>
      </c>
      <c r="B17" s="32"/>
      <c r="C17" s="32" t="str">
        <f>DIRECTUMНач__цена_договора_в_валюте</f>
        <v xml:space="preserve"> </v>
      </c>
      <c r="D17" s="32"/>
      <c r="E17" s="32"/>
      <c r="F17" s="32"/>
      <c r="G17" s="32"/>
      <c r="H17" s="32"/>
    </row>
    <row r="18" spans="1:8" ht="15" x14ac:dyDescent="0.25">
      <c r="A18" s="2"/>
    </row>
    <row r="19" spans="1:8" x14ac:dyDescent="0.3">
      <c r="A19" s="30" t="s">
        <v>18</v>
      </c>
      <c r="B19" s="30"/>
      <c r="D19" s="4"/>
      <c r="E19" s="4"/>
      <c r="F19" s="4"/>
      <c r="G19" s="4"/>
      <c r="H19" s="4"/>
    </row>
    <row r="20" spans="1:8" ht="16.2" x14ac:dyDescent="0.3">
      <c r="D20" s="33" t="s">
        <v>34</v>
      </c>
      <c r="E20" s="33"/>
      <c r="F20" s="33"/>
      <c r="G20" s="33"/>
      <c r="H20" s="33"/>
    </row>
    <row r="21" spans="1:8" x14ac:dyDescent="0.3">
      <c r="A21" s="30" t="s">
        <v>19</v>
      </c>
      <c r="B21" s="30"/>
      <c r="C21" s="30"/>
    </row>
    <row r="22" spans="1:8" ht="16.2" x14ac:dyDescent="0.3">
      <c r="B22" s="3"/>
      <c r="D22" s="33" t="s">
        <v>34</v>
      </c>
      <c r="E22" s="33"/>
      <c r="F22" s="33"/>
      <c r="G22" s="33"/>
      <c r="H22" s="33"/>
    </row>
    <row r="23" spans="1:8" x14ac:dyDescent="0.3">
      <c r="A23" s="30" t="s">
        <v>12</v>
      </c>
      <c r="B23" s="30"/>
    </row>
    <row r="24" spans="1:8" x14ac:dyDescent="0.3">
      <c r="A24" s="30" t="s">
        <v>13</v>
      </c>
      <c r="B24" s="30"/>
      <c r="C24" s="30"/>
    </row>
    <row r="25" spans="1:8" x14ac:dyDescent="0.3">
      <c r="A25" s="30" t="s">
        <v>14</v>
      </c>
      <c r="B25" s="30"/>
      <c r="C25" s="30"/>
    </row>
    <row r="26" spans="1:8" x14ac:dyDescent="0.3">
      <c r="A26" s="30" t="s">
        <v>15</v>
      </c>
      <c r="B26" s="30"/>
      <c r="C26" s="30"/>
    </row>
    <row r="27" spans="1:8" ht="15" x14ac:dyDescent="0.25">
      <c r="A27" s="1"/>
    </row>
    <row r="28" spans="1:8" x14ac:dyDescent="0.3">
      <c r="A28" s="31" t="s">
        <v>20</v>
      </c>
      <c r="B28" s="31"/>
      <c r="C28" s="29"/>
      <c r="D28" s="29"/>
      <c r="E28" s="11"/>
      <c r="F28" s="29"/>
      <c r="G28" s="29"/>
      <c r="H28" s="29"/>
    </row>
    <row r="29" spans="1:8" x14ac:dyDescent="0.3">
      <c r="A29" s="8"/>
      <c r="B29" s="8"/>
      <c r="C29" s="27" t="s">
        <v>35</v>
      </c>
      <c r="D29" s="27"/>
      <c r="E29" s="12"/>
      <c r="F29" s="28" t="s">
        <v>36</v>
      </c>
      <c r="G29" s="28"/>
      <c r="H29" s="28"/>
    </row>
    <row r="30" spans="1:8" x14ac:dyDescent="0.3">
      <c r="A30" s="8" t="s">
        <v>21</v>
      </c>
      <c r="B30" s="9"/>
      <c r="C30" s="29"/>
      <c r="D30" s="29"/>
      <c r="E30" s="11"/>
      <c r="F30" s="29"/>
      <c r="G30" s="29"/>
      <c r="H30" s="29"/>
    </row>
    <row r="31" spans="1:8" x14ac:dyDescent="0.3">
      <c r="A31" s="8"/>
      <c r="B31" s="9"/>
      <c r="C31" s="27" t="s">
        <v>35</v>
      </c>
      <c r="D31" s="27"/>
      <c r="E31" s="12"/>
      <c r="F31" s="28" t="s">
        <v>36</v>
      </c>
      <c r="G31" s="28"/>
      <c r="H31" s="28"/>
    </row>
    <row r="32" spans="1:8" x14ac:dyDescent="0.3">
      <c r="A32" s="8" t="s">
        <v>22</v>
      </c>
      <c r="B32" s="9"/>
      <c r="C32" s="29"/>
      <c r="D32" s="29"/>
      <c r="E32" s="11"/>
      <c r="F32" s="29"/>
      <c r="G32" s="29"/>
      <c r="H32" s="29"/>
    </row>
    <row r="33" spans="1:8" x14ac:dyDescent="0.3">
      <c r="A33" s="8"/>
      <c r="B33" s="9"/>
      <c r="C33" s="27" t="s">
        <v>35</v>
      </c>
      <c r="D33" s="27"/>
      <c r="E33" s="12"/>
      <c r="F33" s="28" t="s">
        <v>36</v>
      </c>
      <c r="G33" s="28"/>
      <c r="H33" s="28"/>
    </row>
    <row r="34" spans="1:8" x14ac:dyDescent="0.3">
      <c r="A34" s="8" t="s">
        <v>23</v>
      </c>
      <c r="B34" s="9"/>
      <c r="C34" s="29"/>
      <c r="D34" s="29"/>
      <c r="E34" s="11"/>
      <c r="F34" s="29"/>
      <c r="G34" s="29"/>
      <c r="H34" s="29"/>
    </row>
    <row r="35" spans="1:8" x14ac:dyDescent="0.3">
      <c r="A35" s="8"/>
      <c r="B35" s="9"/>
      <c r="C35" s="27" t="s">
        <v>35</v>
      </c>
      <c r="D35" s="27"/>
      <c r="E35" s="12"/>
      <c r="F35" s="28" t="s">
        <v>36</v>
      </c>
      <c r="G35" s="28"/>
      <c r="H35" s="28"/>
    </row>
    <row r="36" spans="1:8" x14ac:dyDescent="0.3">
      <c r="A36" s="10" t="s">
        <v>24</v>
      </c>
      <c r="B36" s="9"/>
      <c r="C36" s="29"/>
      <c r="D36" s="29"/>
      <c r="E36" s="11"/>
      <c r="F36" s="29"/>
      <c r="G36" s="29"/>
      <c r="H36" s="29"/>
    </row>
    <row r="37" spans="1:8" x14ac:dyDescent="0.3">
      <c r="A37" s="10"/>
      <c r="B37" s="9"/>
      <c r="C37" s="27" t="s">
        <v>35</v>
      </c>
      <c r="D37" s="27"/>
      <c r="E37" s="12"/>
      <c r="F37" s="28" t="s">
        <v>36</v>
      </c>
      <c r="G37" s="28"/>
      <c r="H37" s="28"/>
    </row>
    <row r="38" spans="1:8" x14ac:dyDescent="0.3">
      <c r="A38" s="8" t="s">
        <v>25</v>
      </c>
      <c r="B38" s="9"/>
    </row>
    <row r="39" spans="1:8" ht="15" x14ac:dyDescent="0.25">
      <c r="A39" s="9"/>
      <c r="B39" s="9"/>
    </row>
    <row r="40" spans="1:8" ht="96" customHeight="1" x14ac:dyDescent="0.3">
      <c r="A40" s="5" t="s">
        <v>26</v>
      </c>
      <c r="B40" s="5" t="s">
        <v>27</v>
      </c>
      <c r="C40" s="5" t="s">
        <v>28</v>
      </c>
      <c r="D40" s="5" t="s">
        <v>33</v>
      </c>
      <c r="E40" s="5" t="s">
        <v>29</v>
      </c>
      <c r="F40" s="5" t="s">
        <v>30</v>
      </c>
      <c r="G40" s="5" t="s">
        <v>31</v>
      </c>
      <c r="H40" s="5" t="s">
        <v>32</v>
      </c>
    </row>
    <row r="41" spans="1:8" ht="28.2" thickBot="1" x14ac:dyDescent="0.35">
      <c r="A41" s="38">
        <v>1</v>
      </c>
      <c r="B41" s="39" t="s">
        <v>44</v>
      </c>
      <c r="C41" s="39" t="s">
        <v>45</v>
      </c>
      <c r="D41" s="40"/>
      <c r="E41" s="40" t="s">
        <v>46</v>
      </c>
      <c r="F41" s="40">
        <v>4</v>
      </c>
      <c r="G41" s="41">
        <v>350</v>
      </c>
      <c r="H41" s="42">
        <v>1400</v>
      </c>
    </row>
    <row r="42" spans="1:8" ht="28.2" thickBot="1" x14ac:dyDescent="0.35">
      <c r="A42" s="43">
        <v>2</v>
      </c>
      <c r="B42" s="15" t="s">
        <v>47</v>
      </c>
      <c r="C42" s="15" t="s">
        <v>48</v>
      </c>
      <c r="D42" s="17"/>
      <c r="E42" s="17" t="s">
        <v>46</v>
      </c>
      <c r="F42" s="17">
        <v>4</v>
      </c>
      <c r="G42" s="24">
        <v>435</v>
      </c>
      <c r="H42" s="44">
        <v>1740</v>
      </c>
    </row>
    <row r="43" spans="1:8" ht="28.2" thickBot="1" x14ac:dyDescent="0.35">
      <c r="A43" s="45">
        <v>3</v>
      </c>
      <c r="B43" s="18" t="s">
        <v>47</v>
      </c>
      <c r="C43" s="18" t="s">
        <v>49</v>
      </c>
      <c r="D43" s="19"/>
      <c r="E43" s="20" t="s">
        <v>46</v>
      </c>
      <c r="F43" s="20">
        <v>4</v>
      </c>
      <c r="G43" s="23">
        <v>870</v>
      </c>
      <c r="H43" s="46">
        <v>3480</v>
      </c>
    </row>
    <row r="44" spans="1:8" ht="28.2" thickBot="1" x14ac:dyDescent="0.35">
      <c r="A44" s="45">
        <v>4</v>
      </c>
      <c r="B44" s="18" t="s">
        <v>50</v>
      </c>
      <c r="C44" s="18" t="s">
        <v>51</v>
      </c>
      <c r="D44" s="19"/>
      <c r="E44" s="20" t="s">
        <v>43</v>
      </c>
      <c r="F44" s="20">
        <v>2</v>
      </c>
      <c r="G44" s="23">
        <v>60</v>
      </c>
      <c r="H44" s="47">
        <v>120</v>
      </c>
    </row>
    <row r="45" spans="1:8" ht="42" thickBot="1" x14ac:dyDescent="0.35">
      <c r="A45" s="45">
        <v>5</v>
      </c>
      <c r="B45" s="18" t="s">
        <v>52</v>
      </c>
      <c r="C45" s="18" t="s">
        <v>53</v>
      </c>
      <c r="D45" s="19"/>
      <c r="E45" s="20" t="s">
        <v>43</v>
      </c>
      <c r="F45" s="20">
        <v>4</v>
      </c>
      <c r="G45" s="23">
        <v>60</v>
      </c>
      <c r="H45" s="47">
        <v>240</v>
      </c>
    </row>
    <row r="46" spans="1:8" ht="55.8" thickBot="1" x14ac:dyDescent="0.35">
      <c r="A46" s="43">
        <v>6</v>
      </c>
      <c r="B46" s="18" t="s">
        <v>54</v>
      </c>
      <c r="C46" s="18" t="s">
        <v>101</v>
      </c>
      <c r="D46" s="19"/>
      <c r="E46" s="20" t="s">
        <v>43</v>
      </c>
      <c r="F46" s="20">
        <v>4</v>
      </c>
      <c r="G46" s="23">
        <v>70</v>
      </c>
      <c r="H46" s="47">
        <v>280</v>
      </c>
    </row>
    <row r="47" spans="1:8" ht="71.400000000000006" customHeight="1" thickBot="1" x14ac:dyDescent="0.35">
      <c r="A47" s="45">
        <v>7</v>
      </c>
      <c r="B47" s="15" t="s">
        <v>55</v>
      </c>
      <c r="C47" s="15" t="s">
        <v>56</v>
      </c>
      <c r="D47" s="16"/>
      <c r="E47" s="17" t="s">
        <v>43</v>
      </c>
      <c r="F47" s="17">
        <v>20</v>
      </c>
      <c r="G47" s="24">
        <v>30</v>
      </c>
      <c r="H47" s="48">
        <v>600</v>
      </c>
    </row>
    <row r="48" spans="1:8" ht="55.8" thickBot="1" x14ac:dyDescent="0.35">
      <c r="A48" s="45">
        <v>8</v>
      </c>
      <c r="B48" s="18" t="s">
        <v>57</v>
      </c>
      <c r="C48" s="18" t="s">
        <v>58</v>
      </c>
      <c r="D48" s="19"/>
      <c r="E48" s="20" t="s">
        <v>43</v>
      </c>
      <c r="F48" s="20">
        <v>5</v>
      </c>
      <c r="G48" s="23">
        <v>25</v>
      </c>
      <c r="H48" s="47">
        <v>125</v>
      </c>
    </row>
    <row r="49" spans="1:8" ht="69.599999999999994" thickBot="1" x14ac:dyDescent="0.35">
      <c r="A49" s="45">
        <v>9</v>
      </c>
      <c r="B49" s="18" t="s">
        <v>59</v>
      </c>
      <c r="C49" s="18" t="s">
        <v>60</v>
      </c>
      <c r="D49" s="19"/>
      <c r="E49" s="20" t="s">
        <v>61</v>
      </c>
      <c r="F49" s="20">
        <v>2</v>
      </c>
      <c r="G49" s="23">
        <v>100</v>
      </c>
      <c r="H49" s="47">
        <v>200</v>
      </c>
    </row>
    <row r="50" spans="1:8" ht="55.8" thickBot="1" x14ac:dyDescent="0.35">
      <c r="A50" s="43">
        <v>10</v>
      </c>
      <c r="B50" s="18" t="s">
        <v>62</v>
      </c>
      <c r="C50" s="18" t="s">
        <v>63</v>
      </c>
      <c r="D50" s="21"/>
      <c r="E50" s="20" t="s">
        <v>43</v>
      </c>
      <c r="F50" s="20">
        <v>2</v>
      </c>
      <c r="G50" s="23">
        <v>30</v>
      </c>
      <c r="H50" s="47">
        <v>60</v>
      </c>
    </row>
    <row r="51" spans="1:8" ht="55.8" thickBot="1" x14ac:dyDescent="0.35">
      <c r="A51" s="45">
        <v>11</v>
      </c>
      <c r="B51" s="18" t="s">
        <v>62</v>
      </c>
      <c r="C51" s="18" t="s">
        <v>64</v>
      </c>
      <c r="D51" s="19"/>
      <c r="E51" s="20" t="s">
        <v>43</v>
      </c>
      <c r="F51" s="20">
        <v>6</v>
      </c>
      <c r="G51" s="23">
        <v>50</v>
      </c>
      <c r="H51" s="47">
        <v>300</v>
      </c>
    </row>
    <row r="52" spans="1:8" ht="69.599999999999994" thickBot="1" x14ac:dyDescent="0.35">
      <c r="A52" s="45">
        <v>12</v>
      </c>
      <c r="B52" s="15" t="s">
        <v>65</v>
      </c>
      <c r="C52" s="15" t="s">
        <v>66</v>
      </c>
      <c r="D52" s="17"/>
      <c r="E52" s="17" t="s">
        <v>67</v>
      </c>
      <c r="F52" s="17">
        <v>2</v>
      </c>
      <c r="G52" s="24">
        <v>115</v>
      </c>
      <c r="H52" s="48">
        <v>230</v>
      </c>
    </row>
    <row r="53" spans="1:8" ht="55.8" thickBot="1" x14ac:dyDescent="0.35">
      <c r="A53" s="45">
        <v>13</v>
      </c>
      <c r="B53" s="15" t="s">
        <v>68</v>
      </c>
      <c r="C53" s="15" t="s">
        <v>69</v>
      </c>
      <c r="D53" s="17"/>
      <c r="E53" s="17" t="s">
        <v>43</v>
      </c>
      <c r="F53" s="17">
        <v>50</v>
      </c>
      <c r="G53" s="24">
        <v>5</v>
      </c>
      <c r="H53" s="48">
        <v>250</v>
      </c>
    </row>
    <row r="54" spans="1:8" ht="55.8" thickBot="1" x14ac:dyDescent="0.35">
      <c r="A54" s="43">
        <v>14</v>
      </c>
      <c r="B54" s="18" t="s">
        <v>68</v>
      </c>
      <c r="C54" s="18" t="s">
        <v>70</v>
      </c>
      <c r="D54" s="20"/>
      <c r="E54" s="20" t="s">
        <v>43</v>
      </c>
      <c r="F54" s="20">
        <v>50</v>
      </c>
      <c r="G54" s="23">
        <v>7.4</v>
      </c>
      <c r="H54" s="47">
        <v>370</v>
      </c>
    </row>
    <row r="55" spans="1:8" ht="138.6" thickBot="1" x14ac:dyDescent="0.35">
      <c r="A55" s="45">
        <v>15</v>
      </c>
      <c r="B55" s="18" t="s">
        <v>71</v>
      </c>
      <c r="C55" s="18" t="s">
        <v>72</v>
      </c>
      <c r="D55" s="20"/>
      <c r="E55" s="20" t="s">
        <v>43</v>
      </c>
      <c r="F55" s="20">
        <v>5</v>
      </c>
      <c r="G55" s="23">
        <v>135</v>
      </c>
      <c r="H55" s="47">
        <v>675</v>
      </c>
    </row>
    <row r="56" spans="1:8" ht="69.599999999999994" thickBot="1" x14ac:dyDescent="0.35">
      <c r="A56" s="45">
        <v>16</v>
      </c>
      <c r="B56" s="18" t="s">
        <v>73</v>
      </c>
      <c r="C56" s="18" t="s">
        <v>74</v>
      </c>
      <c r="D56" s="20"/>
      <c r="E56" s="20" t="s">
        <v>43</v>
      </c>
      <c r="F56" s="20">
        <v>5</v>
      </c>
      <c r="G56" s="23">
        <v>50</v>
      </c>
      <c r="H56" s="47">
        <v>250</v>
      </c>
    </row>
    <row r="57" spans="1:8" ht="69.599999999999994" thickBot="1" x14ac:dyDescent="0.35">
      <c r="A57" s="45">
        <v>17</v>
      </c>
      <c r="B57" s="15" t="s">
        <v>75</v>
      </c>
      <c r="C57" s="15" t="s">
        <v>76</v>
      </c>
      <c r="D57" s="17"/>
      <c r="E57" s="17" t="s">
        <v>43</v>
      </c>
      <c r="F57" s="17">
        <v>4</v>
      </c>
      <c r="G57" s="24">
        <v>170</v>
      </c>
      <c r="H57" s="48">
        <v>680</v>
      </c>
    </row>
    <row r="58" spans="1:8" ht="55.8" thickBot="1" x14ac:dyDescent="0.35">
      <c r="A58" s="43">
        <v>18</v>
      </c>
      <c r="B58" s="18" t="s">
        <v>77</v>
      </c>
      <c r="C58" s="18" t="s">
        <v>78</v>
      </c>
      <c r="D58" s="20"/>
      <c r="E58" s="20" t="s">
        <v>67</v>
      </c>
      <c r="F58" s="20">
        <v>4</v>
      </c>
      <c r="G58" s="23">
        <v>19</v>
      </c>
      <c r="H58" s="47">
        <v>76</v>
      </c>
    </row>
    <row r="59" spans="1:8" ht="69.599999999999994" thickBot="1" x14ac:dyDescent="0.35">
      <c r="A59" s="45">
        <v>19</v>
      </c>
      <c r="B59" s="18" t="s">
        <v>79</v>
      </c>
      <c r="C59" s="18" t="s">
        <v>80</v>
      </c>
      <c r="D59" s="20"/>
      <c r="E59" s="20" t="s">
        <v>67</v>
      </c>
      <c r="F59" s="20">
        <v>40</v>
      </c>
      <c r="G59" s="23">
        <v>17</v>
      </c>
      <c r="H59" s="47">
        <v>680</v>
      </c>
    </row>
    <row r="60" spans="1:8" ht="69.599999999999994" thickBot="1" x14ac:dyDescent="0.35">
      <c r="A60" s="45">
        <v>20</v>
      </c>
      <c r="B60" s="18" t="s">
        <v>79</v>
      </c>
      <c r="C60" s="18" t="s">
        <v>81</v>
      </c>
      <c r="D60" s="20"/>
      <c r="E60" s="20" t="s">
        <v>67</v>
      </c>
      <c r="F60" s="20">
        <v>20</v>
      </c>
      <c r="G60" s="23">
        <v>20</v>
      </c>
      <c r="H60" s="47">
        <v>400</v>
      </c>
    </row>
    <row r="61" spans="1:8" ht="69.599999999999994" thickBot="1" x14ac:dyDescent="0.35">
      <c r="A61" s="45">
        <v>21</v>
      </c>
      <c r="B61" s="18" t="s">
        <v>79</v>
      </c>
      <c r="C61" s="18" t="s">
        <v>82</v>
      </c>
      <c r="D61" s="20"/>
      <c r="E61" s="20" t="s">
        <v>67</v>
      </c>
      <c r="F61" s="20">
        <v>20</v>
      </c>
      <c r="G61" s="23">
        <v>30</v>
      </c>
      <c r="H61" s="47">
        <v>600</v>
      </c>
    </row>
    <row r="62" spans="1:8" ht="69.599999999999994" thickBot="1" x14ac:dyDescent="0.35">
      <c r="A62" s="43">
        <v>22</v>
      </c>
      <c r="B62" s="15" t="s">
        <v>79</v>
      </c>
      <c r="C62" s="15" t="s">
        <v>83</v>
      </c>
      <c r="D62" s="17"/>
      <c r="E62" s="17" t="s">
        <v>67</v>
      </c>
      <c r="F62" s="17">
        <v>10</v>
      </c>
      <c r="G62" s="24">
        <v>45</v>
      </c>
      <c r="H62" s="48">
        <v>450</v>
      </c>
    </row>
    <row r="63" spans="1:8" ht="69.599999999999994" thickBot="1" x14ac:dyDescent="0.35">
      <c r="A63" s="45">
        <v>23</v>
      </c>
      <c r="B63" s="18" t="s">
        <v>79</v>
      </c>
      <c r="C63" s="18" t="s">
        <v>84</v>
      </c>
      <c r="D63" s="20"/>
      <c r="E63" s="20" t="s">
        <v>67</v>
      </c>
      <c r="F63" s="20">
        <v>10</v>
      </c>
      <c r="G63" s="23">
        <v>70</v>
      </c>
      <c r="H63" s="47">
        <v>700</v>
      </c>
    </row>
    <row r="64" spans="1:8" ht="69.599999999999994" thickBot="1" x14ac:dyDescent="0.35">
      <c r="A64" s="45">
        <v>24</v>
      </c>
      <c r="B64" s="18" t="s">
        <v>79</v>
      </c>
      <c r="C64" s="18" t="s">
        <v>85</v>
      </c>
      <c r="D64" s="20"/>
      <c r="E64" s="20" t="s">
        <v>67</v>
      </c>
      <c r="F64" s="20">
        <v>10</v>
      </c>
      <c r="G64" s="23">
        <v>115</v>
      </c>
      <c r="H64" s="47">
        <v>1150</v>
      </c>
    </row>
    <row r="65" spans="1:8" ht="124.8" thickBot="1" x14ac:dyDescent="0.35">
      <c r="A65" s="45">
        <v>25</v>
      </c>
      <c r="B65" s="15" t="s">
        <v>86</v>
      </c>
      <c r="C65" s="15" t="s">
        <v>87</v>
      </c>
      <c r="D65" s="17"/>
      <c r="E65" s="17" t="s">
        <v>43</v>
      </c>
      <c r="F65" s="17">
        <v>1</v>
      </c>
      <c r="G65" s="24">
        <v>290</v>
      </c>
      <c r="H65" s="48">
        <v>290</v>
      </c>
    </row>
    <row r="66" spans="1:8" ht="55.8" thickBot="1" x14ac:dyDescent="0.35">
      <c r="A66" s="43">
        <v>26</v>
      </c>
      <c r="B66" s="18" t="s">
        <v>88</v>
      </c>
      <c r="C66" s="18" t="s">
        <v>89</v>
      </c>
      <c r="D66" s="20"/>
      <c r="E66" s="20" t="s">
        <v>43</v>
      </c>
      <c r="F66" s="20">
        <v>10</v>
      </c>
      <c r="G66" s="23">
        <v>35</v>
      </c>
      <c r="H66" s="47">
        <v>350</v>
      </c>
    </row>
    <row r="67" spans="1:8" ht="55.8" thickBot="1" x14ac:dyDescent="0.35">
      <c r="A67" s="45">
        <v>27</v>
      </c>
      <c r="B67" s="18" t="s">
        <v>90</v>
      </c>
      <c r="C67" s="18" t="s">
        <v>91</v>
      </c>
      <c r="D67" s="20"/>
      <c r="E67" s="20" t="s">
        <v>43</v>
      </c>
      <c r="F67" s="20">
        <v>20</v>
      </c>
      <c r="G67" s="23">
        <v>13</v>
      </c>
      <c r="H67" s="47">
        <v>260</v>
      </c>
    </row>
    <row r="68" spans="1:8" ht="55.8" thickBot="1" x14ac:dyDescent="0.35">
      <c r="A68" s="45">
        <v>28</v>
      </c>
      <c r="B68" s="18" t="s">
        <v>90</v>
      </c>
      <c r="C68" s="18" t="s">
        <v>92</v>
      </c>
      <c r="D68" s="20"/>
      <c r="E68" s="20" t="s">
        <v>43</v>
      </c>
      <c r="F68" s="20">
        <v>60</v>
      </c>
      <c r="G68" s="23">
        <v>42</v>
      </c>
      <c r="H68" s="47">
        <v>2520</v>
      </c>
    </row>
    <row r="69" spans="1:8" ht="55.8" thickBot="1" x14ac:dyDescent="0.35">
      <c r="A69" s="45">
        <v>29</v>
      </c>
      <c r="B69" s="15" t="s">
        <v>93</v>
      </c>
      <c r="C69" s="15" t="s">
        <v>94</v>
      </c>
      <c r="D69" s="17"/>
      <c r="E69" s="17" t="s">
        <v>43</v>
      </c>
      <c r="F69" s="17">
        <v>2</v>
      </c>
      <c r="G69" s="24">
        <v>18</v>
      </c>
      <c r="H69" s="48">
        <v>36</v>
      </c>
    </row>
    <row r="70" spans="1:8" ht="55.8" thickBot="1" x14ac:dyDescent="0.35">
      <c r="A70" s="43">
        <v>30</v>
      </c>
      <c r="B70" s="18" t="s">
        <v>93</v>
      </c>
      <c r="C70" s="18" t="s">
        <v>95</v>
      </c>
      <c r="D70" s="20"/>
      <c r="E70" s="20" t="s">
        <v>43</v>
      </c>
      <c r="F70" s="20">
        <v>2</v>
      </c>
      <c r="G70" s="23">
        <v>25</v>
      </c>
      <c r="H70" s="47">
        <v>50</v>
      </c>
    </row>
    <row r="71" spans="1:8" ht="97.2" thickBot="1" x14ac:dyDescent="0.35">
      <c r="A71" s="45">
        <v>31</v>
      </c>
      <c r="B71" s="18" t="s">
        <v>96</v>
      </c>
      <c r="C71" s="18" t="s">
        <v>97</v>
      </c>
      <c r="D71" s="20"/>
      <c r="E71" s="20" t="s">
        <v>43</v>
      </c>
      <c r="F71" s="20">
        <v>1</v>
      </c>
      <c r="G71" s="23">
        <v>110</v>
      </c>
      <c r="H71" s="47">
        <v>110</v>
      </c>
    </row>
    <row r="72" spans="1:8" ht="55.8" thickBot="1" x14ac:dyDescent="0.35">
      <c r="A72" s="45">
        <v>32</v>
      </c>
      <c r="B72" s="18" t="s">
        <v>98</v>
      </c>
      <c r="C72" s="18" t="s">
        <v>99</v>
      </c>
      <c r="D72" s="20"/>
      <c r="E72" s="20" t="s">
        <v>43</v>
      </c>
      <c r="F72" s="20">
        <v>4</v>
      </c>
      <c r="G72" s="23">
        <v>160</v>
      </c>
      <c r="H72" s="47">
        <v>640</v>
      </c>
    </row>
    <row r="73" spans="1:8" x14ac:dyDescent="0.3">
      <c r="A73" s="6"/>
      <c r="B73" s="22" t="s">
        <v>100</v>
      </c>
      <c r="C73" s="6"/>
      <c r="D73" s="6"/>
      <c r="E73" s="6"/>
      <c r="F73" s="6"/>
      <c r="G73" s="6"/>
      <c r="H73" s="49">
        <f>SUM(H41:H72)</f>
        <v>19312</v>
      </c>
    </row>
    <row r="75" spans="1:8" x14ac:dyDescent="0.3">
      <c r="B75" s="13" t="s">
        <v>39</v>
      </c>
      <c r="C75" s="14" t="s">
        <v>102</v>
      </c>
    </row>
    <row r="76" spans="1:8" x14ac:dyDescent="0.3">
      <c r="B76" s="13" t="s">
        <v>37</v>
      </c>
      <c r="C76" s="14" t="s">
        <v>103</v>
      </c>
    </row>
    <row r="77" spans="1:8" ht="15" x14ac:dyDescent="0.25">
      <c r="B77" s="13" t="s">
        <v>38</v>
      </c>
      <c r="C77" s="14"/>
    </row>
  </sheetData>
  <mergeCells count="51">
    <mergeCell ref="A6:B6"/>
    <mergeCell ref="C6:H6"/>
    <mergeCell ref="C7:H7"/>
    <mergeCell ref="A8:C8"/>
    <mergeCell ref="A15:B15"/>
    <mergeCell ref="C15:H15"/>
    <mergeCell ref="A14:B14"/>
    <mergeCell ref="C11:H11"/>
    <mergeCell ref="C12:H12"/>
    <mergeCell ref="C13:H13"/>
    <mergeCell ref="C14:H14"/>
    <mergeCell ref="D9:H9"/>
    <mergeCell ref="A10:B10"/>
    <mergeCell ref="A11:B11"/>
    <mergeCell ref="A12:B12"/>
    <mergeCell ref="A13:B13"/>
    <mergeCell ref="C28:D28"/>
    <mergeCell ref="C29:D29"/>
    <mergeCell ref="C16:H16"/>
    <mergeCell ref="A19:B19"/>
    <mergeCell ref="D20:H20"/>
    <mergeCell ref="A21:C21"/>
    <mergeCell ref="D22:H22"/>
    <mergeCell ref="A23:B23"/>
    <mergeCell ref="A16:B16"/>
    <mergeCell ref="A17:B17"/>
    <mergeCell ref="C17:H17"/>
    <mergeCell ref="C37:D37"/>
    <mergeCell ref="F37:H37"/>
    <mergeCell ref="C32:D32"/>
    <mergeCell ref="F32:H32"/>
    <mergeCell ref="C33:D33"/>
    <mergeCell ref="F33:H33"/>
    <mergeCell ref="C34:D34"/>
    <mergeCell ref="F34:H34"/>
    <mergeCell ref="A4:H4"/>
    <mergeCell ref="D8:H8"/>
    <mergeCell ref="C35:D35"/>
    <mergeCell ref="F35:H35"/>
    <mergeCell ref="C36:D36"/>
    <mergeCell ref="F36:H36"/>
    <mergeCell ref="F28:H28"/>
    <mergeCell ref="F29:H29"/>
    <mergeCell ref="C30:D30"/>
    <mergeCell ref="F30:H30"/>
    <mergeCell ref="C31:D31"/>
    <mergeCell ref="F31:H31"/>
    <mergeCell ref="A24:C24"/>
    <mergeCell ref="A25:C25"/>
    <mergeCell ref="A26:C26"/>
    <mergeCell ref="A28:B28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 университет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2013-02-05T09:47:51Z</cp:lastPrinted>
  <dcterms:created xsi:type="dcterms:W3CDTF">2013-02-05T09:08:32Z</dcterms:created>
  <dcterms:modified xsi:type="dcterms:W3CDTF">2015-11-26T04:16:07Z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Дата документа">
    <vt:lpwstr>15.10.2015</vt:lpwstr>
  </property>
  <property fmtid="{D5CDD505-2E9C-101B-9397-08002B2CF9AE}" pid="3" name="SYS_CODE_DIRECTUM">
    <vt:lpwstr>DIRECTUM5</vt:lpwstr>
  </property>
  <property fmtid="{D5CDD505-2E9C-101B-9397-08002B2CF9AE}" pid="4" name="№ документа">
    <vt:lpwstr>43-15/2834</vt:lpwstr>
  </property>
  <property fmtid="{D5CDD505-2E9C-101B-9397-08002B2CF9AE}" pid="5" name="Р*Инициатор...*Подразделение">
    <vt:lpwstr>Институт "Высшая школа экономики и менеджмента"</vt:lpwstr>
  </property>
  <property fmtid="{D5CDD505-2E9C-101B-9397-08002B2CF9AE}" pid="6" name="Содержание">
    <vt:lpwstr>Закупка комплектующих офисной техники, канцелярских товаров</vt:lpwstr>
  </property>
  <property fmtid="{D5CDD505-2E9C-101B-9397-08002B2CF9AE}" pid="7" name="Нач. цена договора">
    <vt:lpwstr>23702</vt:lpwstr>
  </property>
  <property fmtid="{D5CDD505-2E9C-101B-9397-08002B2CF9AE}" pid="8" name="Р*Ист финансирования...*Наименование">
    <vt:lpwstr>лицевой счет</vt:lpwstr>
  </property>
  <property fmtid="{D5CDD505-2E9C-101B-9397-08002B2CF9AE}" pid="9" name="Р*Подписант...*Фамилия И.О.">
    <vt:lpwstr>Князев Сергей Тихонович</vt:lpwstr>
  </property>
  <property fmtid="{D5CDD505-2E9C-101B-9397-08002B2CF9AE}" pid="10" name="Р*Подписант...*ФИО">
    <vt:lpwstr>Князев Сергей Тихонович</vt:lpwstr>
  </property>
  <property fmtid="{D5CDD505-2E9C-101B-9397-08002B2CF9AE}" pid="11" name="Р*Инициатор...*ФИО">
    <vt:lpwstr>Толмачев Дмитрий Евгеньевич</vt:lpwstr>
  </property>
  <property fmtid="{D5CDD505-2E9C-101B-9397-08002B2CF9AE}" pid="12" name="И.О.Фамилия">
    <vt:lpwstr>С.Т. Князев</vt:lpwstr>
  </property>
  <property fmtid="{D5CDD505-2E9C-101B-9397-08002B2CF9AE}" pid="13" name="И.О.Фамилия2">
    <vt:lpwstr>Д.Е. Толмачев</vt:lpwstr>
  </property>
  <property fmtid="{D5CDD505-2E9C-101B-9397-08002B2CF9AE}" pid="14" name="ФИО руководителя">
    <vt:lpwstr> </vt:lpwstr>
  </property>
  <property fmtid="{D5CDD505-2E9C-101B-9397-08002B2CF9AE}" pid="15" name="Р*Исполнитель...*Фамилия И.О.">
    <vt:lpwstr>Павленко Олег Леонтьевич</vt:lpwstr>
  </property>
  <property fmtid="{D5CDD505-2E9C-101B-9397-08002B2CF9AE}" pid="16" name="Р*Исполнитель...*Телефон">
    <vt:lpwstr> </vt:lpwstr>
  </property>
  <property fmtid="{D5CDD505-2E9C-101B-9397-08002B2CF9AE}" pid="17" name="Р*Исполнитель...*e-mail">
    <vt:lpwstr>o.l.pavlenko@urfu.ru</vt:lpwstr>
  </property>
  <property fmtid="{D5CDD505-2E9C-101B-9397-08002B2CF9AE}" pid="18" name="INSTALL_ID">
    <vt:lpwstr>24892</vt:lpwstr>
  </property>
  <property fmtid="{D5CDD505-2E9C-101B-9397-08002B2CF9AE}" pid="19" name="Нач. цена договора в валюте">
    <vt:lpwstr> </vt:lpwstr>
  </property>
</Properties>
</file>